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rig.sharepoint.com/sites/RMRIGShares/Shared Documents/dsullivan/BUDGET/BOCES Budgets/2025-2026/"/>
    </mc:Choice>
  </mc:AlternateContent>
  <xr:revisionPtr revIDLastSave="108" documentId="8_{706FAEF0-0453-4B4F-BABA-F45757E25D15}" xr6:coauthVersionLast="47" xr6:coauthVersionMax="47" xr10:uidLastSave="{119A0134-B319-49A9-A54F-16AD775FD2A8}"/>
  <bookViews>
    <workbookView xWindow="-110" yWindow="-110" windowWidth="25820" windowHeight="13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1" l="1"/>
  <c r="H36" i="1"/>
  <c r="H25" i="1"/>
  <c r="H18" i="1"/>
  <c r="H16" i="1"/>
  <c r="H47" i="1" l="1"/>
  <c r="H53" i="1" s="1"/>
  <c r="H55" i="1"/>
  <c r="H57" i="1" l="1"/>
</calcChain>
</file>

<file path=xl/sharedStrings.xml><?xml version="1.0" encoding="utf-8"?>
<sst xmlns="http://schemas.openxmlformats.org/spreadsheetml/2006/main" count="47" uniqueCount="45">
  <si>
    <t xml:space="preserve"> Beginning Fund Balance</t>
  </si>
  <si>
    <t>Interest Income</t>
  </si>
  <si>
    <t>State Revenue</t>
  </si>
  <si>
    <t>Misc. Revenue</t>
  </si>
  <si>
    <t>EAP</t>
  </si>
  <si>
    <t>TOTAL REVENUES</t>
  </si>
  <si>
    <t>TOTAL SOURCE OF FUNDS</t>
  </si>
  <si>
    <t>EXPENDITURES</t>
  </si>
  <si>
    <t>SALARIES &amp; BENEFITS</t>
  </si>
  <si>
    <t>0100100</t>
  </si>
  <si>
    <t xml:space="preserve">Salaries   </t>
  </si>
  <si>
    <t>0200100</t>
  </si>
  <si>
    <t>Benefits</t>
  </si>
  <si>
    <t>Total Salaries &amp; Benefits</t>
  </si>
  <si>
    <t>PURCHASED SERVICES</t>
  </si>
  <si>
    <t>0500000</t>
  </si>
  <si>
    <t>BOCES Management</t>
  </si>
  <si>
    <t>Legal Services</t>
  </si>
  <si>
    <t>0332000</t>
  </si>
  <si>
    <t>BOCES Audit</t>
  </si>
  <si>
    <t>0580014</t>
  </si>
  <si>
    <t>Meeting Expenses</t>
  </si>
  <si>
    <t>0441000</t>
  </si>
  <si>
    <t>Rent</t>
  </si>
  <si>
    <t>0300095</t>
  </si>
  <si>
    <t>0334000</t>
  </si>
  <si>
    <t>Total Purchased Services with EAP</t>
  </si>
  <si>
    <t>SUPPLIES</t>
  </si>
  <si>
    <t>0600066</t>
  </si>
  <si>
    <t xml:space="preserve">  BOCES Management</t>
  </si>
  <si>
    <t>Total Supplies</t>
  </si>
  <si>
    <t xml:space="preserve">EQUIPMENT &amp; FURNITURE </t>
  </si>
  <si>
    <t>0735000</t>
  </si>
  <si>
    <t>Total Furniture &amp; Fixtures</t>
  </si>
  <si>
    <t>Board Reserves</t>
  </si>
  <si>
    <t xml:space="preserve">TOTAL EXPENDITURES </t>
  </si>
  <si>
    <t>Board Restricted Reserve</t>
  </si>
  <si>
    <t>TOTAL APPROPRIATED RESERVES</t>
  </si>
  <si>
    <t>TOTAL EXPENDITURES AND APPROPRIATED RESERVES</t>
  </si>
  <si>
    <t>UNAPPROPRIATED RESERVES</t>
  </si>
  <si>
    <t>Estimated Ending Fund Balance</t>
  </si>
  <si>
    <t>Pool Management 3 member</t>
  </si>
  <si>
    <t>Compensated Absences</t>
  </si>
  <si>
    <t>Fiscal Services/Bank Fees</t>
  </si>
  <si>
    <t>Approved RMR 25.26 Budget updated to actual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</si>
</sst>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sz val="12"/>
      <name val="Arial"/>
      <family val="2"/>
    </font>
    <font>
      <b/>
      <sz val="10"/>
      <color indexed="56"/>
      <name val="Arial"/>
      <family val="2"/>
    </font>
    <font>
      <sz val="10"/>
      <color indexed="56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1" fillId="0" borderId="0" xfId="1"/>
    <xf numFmtId="0" fontId="8" fillId="0" borderId="0" xfId="1" applyFont="1"/>
    <xf numFmtId="164" fontId="9" fillId="0" borderId="0" xfId="1" applyNumberFormat="1" applyFont="1" applyAlignment="1">
      <alignment horizontal="center"/>
    </xf>
    <xf numFmtId="0" fontId="10" fillId="0" borderId="0" xfId="1" applyFont="1"/>
    <xf numFmtId="0" fontId="4" fillId="0" borderId="0" xfId="1" applyFo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center"/>
    </xf>
    <xf numFmtId="42" fontId="9" fillId="0" borderId="0" xfId="1" applyNumberFormat="1" applyFont="1"/>
    <xf numFmtId="164" fontId="1" fillId="0" borderId="0" xfId="1" applyNumberFormat="1"/>
    <xf numFmtId="41" fontId="1" fillId="0" borderId="0" xfId="1" applyNumberFormat="1"/>
    <xf numFmtId="0" fontId="15" fillId="0" borderId="0" xfId="1" applyFont="1"/>
    <xf numFmtId="0" fontId="4" fillId="0" borderId="0" xfId="1" applyFont="1" applyAlignment="1">
      <alignment horizontal="left"/>
    </xf>
    <xf numFmtId="164" fontId="15" fillId="0" borderId="0" xfId="1" applyNumberFormat="1" applyFont="1" applyAlignment="1">
      <alignment horizontal="right"/>
    </xf>
    <xf numFmtId="164" fontId="15" fillId="0" borderId="0" xfId="1" applyNumberFormat="1" applyFont="1" applyAlignment="1">
      <alignment horizontal="center"/>
    </xf>
    <xf numFmtId="41" fontId="9" fillId="0" borderId="0" xfId="1" applyNumberFormat="1" applyFont="1"/>
    <xf numFmtId="0" fontId="9" fillId="0" borderId="0" xfId="1" applyFont="1"/>
    <xf numFmtId="0" fontId="12" fillId="0" borderId="0" xfId="1" applyFont="1"/>
    <xf numFmtId="164" fontId="13" fillId="0" borderId="0" xfId="1" applyNumberFormat="1" applyFont="1" applyAlignment="1">
      <alignment horizontal="right"/>
    </xf>
    <xf numFmtId="164" fontId="1" fillId="0" borderId="0" xfId="1" applyNumberFormat="1" applyAlignment="1">
      <alignment horizontal="center"/>
    </xf>
    <xf numFmtId="0" fontId="13" fillId="0" borderId="0" xfId="1" applyFont="1"/>
    <xf numFmtId="0" fontId="2" fillId="0" borderId="0" xfId="1" quotePrefix="1" applyFont="1"/>
    <xf numFmtId="164" fontId="14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41" fontId="1" fillId="0" borderId="0" xfId="1" applyNumberFormat="1" applyAlignment="1">
      <alignment horizontal="right"/>
    </xf>
    <xf numFmtId="0" fontId="15" fillId="0" borderId="0" xfId="1" applyFont="1" applyAlignment="1">
      <alignment horizontal="left"/>
    </xf>
    <xf numFmtId="164" fontId="2" fillId="0" borderId="0" xfId="1" quotePrefix="1" applyNumberFormat="1" applyFont="1" applyAlignment="1">
      <alignment horizontal="right"/>
    </xf>
    <xf numFmtId="164" fontId="15" fillId="0" borderId="0" xfId="1" quotePrefix="1" applyNumberFormat="1" applyFont="1" applyAlignment="1">
      <alignment horizontal="center"/>
    </xf>
    <xf numFmtId="0" fontId="8" fillId="0" borderId="0" xfId="1" applyFont="1" applyAlignment="1">
      <alignment horizontal="left" indent="1"/>
    </xf>
    <xf numFmtId="0" fontId="8" fillId="0" borderId="0" xfId="1" applyFont="1" applyAlignment="1">
      <alignment horizontal="left" indent="3"/>
    </xf>
    <xf numFmtId="164" fontId="2" fillId="0" borderId="0" xfId="1" quotePrefix="1" applyNumberFormat="1" applyFont="1" applyAlignment="1">
      <alignment horizontal="center"/>
    </xf>
    <xf numFmtId="0" fontId="2" fillId="0" borderId="0" xfId="1" quotePrefix="1" applyFont="1" applyAlignment="1">
      <alignment horizontal="left"/>
    </xf>
    <xf numFmtId="0" fontId="16" fillId="0" borderId="0" xfId="1" applyFont="1"/>
    <xf numFmtId="0" fontId="2" fillId="0" borderId="0" xfId="1" applyFont="1" applyAlignment="1">
      <alignment horizontal="left"/>
    </xf>
    <xf numFmtId="164" fontId="16" fillId="0" borderId="0" xfId="1" quotePrefix="1" applyNumberFormat="1" applyFont="1" applyAlignment="1">
      <alignment horizontal="right"/>
    </xf>
    <xf numFmtId="0" fontId="1" fillId="0" borderId="0" xfId="1" quotePrefix="1"/>
    <xf numFmtId="0" fontId="11" fillId="0" borderId="0" xfId="1" applyFont="1" applyAlignment="1">
      <alignment horizontal="left" indent="1"/>
    </xf>
    <xf numFmtId="164" fontId="1" fillId="0" borderId="0" xfId="1" quotePrefix="1" applyNumberFormat="1" applyAlignment="1">
      <alignment horizontal="right"/>
    </xf>
    <xf numFmtId="164" fontId="1" fillId="0" borderId="0" xfId="1" quotePrefix="1" applyNumberFormat="1" applyAlignment="1">
      <alignment horizontal="center"/>
    </xf>
    <xf numFmtId="0" fontId="8" fillId="0" borderId="0" xfId="1" applyFont="1" applyAlignment="1">
      <alignment horizontal="left"/>
    </xf>
    <xf numFmtId="164" fontId="13" fillId="0" borderId="0" xfId="1" quotePrefix="1" applyNumberFormat="1" applyFont="1" applyAlignment="1">
      <alignment horizontal="right"/>
    </xf>
    <xf numFmtId="164" fontId="15" fillId="0" borderId="0" xfId="1" applyNumberFormat="1" applyFont="1" applyAlignment="1">
      <alignment horizontal="left"/>
    </xf>
    <xf numFmtId="0" fontId="11" fillId="0" borderId="0" xfId="1" applyFont="1"/>
    <xf numFmtId="164" fontId="4" fillId="0" borderId="0" xfId="1" applyNumberFormat="1" applyFont="1" applyAlignment="1">
      <alignment horizontal="left"/>
    </xf>
    <xf numFmtId="41" fontId="15" fillId="0" borderId="0" xfId="1" quotePrefix="1" applyNumberFormat="1" applyFont="1" applyAlignment="1">
      <alignment horizontal="right"/>
    </xf>
    <xf numFmtId="0" fontId="1" fillId="0" borderId="0" xfId="1" applyAlignment="1">
      <alignment horizontal="center"/>
    </xf>
    <xf numFmtId="43" fontId="1" fillId="0" borderId="0" xfId="3" applyFont="1" applyFill="1" applyBorder="1"/>
    <xf numFmtId="3" fontId="2" fillId="0" borderId="0" xfId="1" applyNumberFormat="1" applyFont="1" applyAlignment="1">
      <alignment horizontal="right"/>
    </xf>
    <xf numFmtId="3" fontId="1" fillId="0" borderId="0" xfId="1" applyNumberFormat="1" applyAlignment="1">
      <alignment horizontal="right"/>
    </xf>
    <xf numFmtId="5" fontId="1" fillId="0" borderId="0" xfId="1" quotePrefix="1" applyNumberFormat="1" applyAlignment="1">
      <alignment horizontal="right"/>
    </xf>
    <xf numFmtId="5" fontId="1" fillId="0" borderId="0" xfId="2" quotePrefix="1" applyNumberFormat="1" applyFill="1" applyBorder="1"/>
    <xf numFmtId="3" fontId="1" fillId="0" borderId="0" xfId="1" quotePrefix="1" applyNumberFormat="1" applyAlignment="1">
      <alignment horizontal="right"/>
    </xf>
    <xf numFmtId="3" fontId="7" fillId="0" borderId="0" xfId="1" quotePrefix="1" applyNumberFormat="1" applyFont="1" applyAlignment="1">
      <alignment horizontal="right"/>
    </xf>
    <xf numFmtId="164" fontId="7" fillId="0" borderId="1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3" fontId="1" fillId="0" borderId="0" xfId="1" applyNumberFormat="1"/>
    <xf numFmtId="3" fontId="7" fillId="0" borderId="0" xfId="1" applyNumberFormat="1" applyFont="1" applyAlignment="1">
      <alignment horizontal="center" wrapText="1"/>
    </xf>
    <xf numFmtId="3" fontId="7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0" fontId="8" fillId="2" borderId="0" xfId="1" applyFont="1" applyFill="1" applyAlignment="1">
      <alignment horizontal="left" indent="1"/>
    </xf>
    <xf numFmtId="164" fontId="7" fillId="2" borderId="1" xfId="1" applyNumberFormat="1" applyFont="1" applyFill="1" applyBorder="1" applyAlignment="1">
      <alignment horizontal="center"/>
    </xf>
  </cellXfs>
  <cellStyles count="4">
    <cellStyle name="Comma" xfId="3" builtinId="3"/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0378201">
          <a:off x="5467350" y="121557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ABBC01A-5D46-4A40-B079-2B4A7681AD31}"/>
            </a:ext>
          </a:extLst>
        </xdr:cNvPr>
        <xdr:cNvSpPr/>
      </xdr:nvSpPr>
      <xdr:spPr>
        <a:xfrm rot="20378201">
          <a:off x="5372100" y="121557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DD2C31D-ECE9-43EC-93EF-2B81EF1B8655}"/>
            </a:ext>
          </a:extLst>
        </xdr:cNvPr>
        <xdr:cNvSpPr/>
      </xdr:nvSpPr>
      <xdr:spPr>
        <a:xfrm rot="20378201">
          <a:off x="5772150" y="1815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E09AA26-4E9B-4AD7-B964-AE5D1439DA12}"/>
            </a:ext>
          </a:extLst>
        </xdr:cNvPr>
        <xdr:cNvSpPr/>
      </xdr:nvSpPr>
      <xdr:spPr>
        <a:xfrm rot="20378201">
          <a:off x="6734175" y="1815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A69B101-82AD-4A2F-8BF3-73C039137A94}"/>
            </a:ext>
          </a:extLst>
        </xdr:cNvPr>
        <xdr:cNvSpPr/>
      </xdr:nvSpPr>
      <xdr:spPr>
        <a:xfrm rot="20378201">
          <a:off x="5257800" y="1415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9AFCBB7-ECAE-4FF5-8026-669A783605D2}"/>
            </a:ext>
          </a:extLst>
        </xdr:cNvPr>
        <xdr:cNvSpPr/>
      </xdr:nvSpPr>
      <xdr:spPr>
        <a:xfrm rot="20378201">
          <a:off x="6276975" y="1415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F3A32736-5CA5-48D6-806F-69745AF3281D}"/>
            </a:ext>
          </a:extLst>
        </xdr:cNvPr>
        <xdr:cNvSpPr/>
      </xdr:nvSpPr>
      <xdr:spPr>
        <a:xfrm rot="20378201">
          <a:off x="5257800" y="1415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9AC04C3-BA6E-4583-B2D0-1051094F1243}"/>
            </a:ext>
          </a:extLst>
        </xdr:cNvPr>
        <xdr:cNvSpPr/>
      </xdr:nvSpPr>
      <xdr:spPr>
        <a:xfrm rot="20378201">
          <a:off x="5257800" y="1415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DED5B06C-A885-408A-9DF2-F75916DA199F}"/>
            </a:ext>
          </a:extLst>
        </xdr:cNvPr>
        <xdr:cNvSpPr/>
      </xdr:nvSpPr>
      <xdr:spPr>
        <a:xfrm rot="20378201">
          <a:off x="6443663" y="1539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93AD9A1-1DC7-498B-8B56-EB94C2895354}"/>
            </a:ext>
          </a:extLst>
        </xdr:cNvPr>
        <xdr:cNvSpPr/>
      </xdr:nvSpPr>
      <xdr:spPr>
        <a:xfrm rot="20378201">
          <a:off x="6443663" y="1539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60B56AF-1E03-4652-9F0C-9ABAE18A3253}"/>
            </a:ext>
          </a:extLst>
        </xdr:cNvPr>
        <xdr:cNvSpPr/>
      </xdr:nvSpPr>
      <xdr:spPr>
        <a:xfrm rot="20378201">
          <a:off x="7343775" y="1539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FF06250C-0568-460A-90BF-F50F1A8FA296}"/>
            </a:ext>
          </a:extLst>
        </xdr:cNvPr>
        <xdr:cNvSpPr/>
      </xdr:nvSpPr>
      <xdr:spPr>
        <a:xfrm rot="20378201">
          <a:off x="6443663" y="1539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6</xdr:col>
      <xdr:colOff>0</xdr:colOff>
      <xdr:row>3</xdr:row>
      <xdr:rowOff>196396</xdr:rowOff>
    </xdr:from>
    <xdr:ext cx="184731" cy="937629"/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6D9C0089-A3F9-4237-92BD-132037B335E7}"/>
            </a:ext>
          </a:extLst>
        </xdr:cNvPr>
        <xdr:cNvSpPr/>
      </xdr:nvSpPr>
      <xdr:spPr>
        <a:xfrm rot="20378201">
          <a:off x="6443663" y="1539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BC15AF2-5634-4D9F-B6C3-4E26394278AD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22F8AA24-4110-4701-9786-945060B2F946}"/>
            </a:ext>
          </a:extLst>
        </xdr:cNvPr>
        <xdr:cNvSpPr/>
      </xdr:nvSpPr>
      <xdr:spPr>
        <a:xfrm rot="20378201">
          <a:off x="602742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9430EF3E-2EBB-4B2C-8217-CB5EA24F09FE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A1BDC28E-F82C-48CB-830C-F116F59FC7DF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A3D75F34-BF1B-41B0-9DF4-FCD23D689402}"/>
            </a:ext>
          </a:extLst>
        </xdr:cNvPr>
        <xdr:cNvSpPr/>
      </xdr:nvSpPr>
      <xdr:spPr>
        <a:xfrm rot="20378201">
          <a:off x="602742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B5D461B0-EE3E-4502-8464-4D3A2499CD42}"/>
            </a:ext>
          </a:extLst>
        </xdr:cNvPr>
        <xdr:cNvSpPr/>
      </xdr:nvSpPr>
      <xdr:spPr>
        <a:xfrm rot="20378201">
          <a:off x="602742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46BF769-DA0A-412A-A639-B9F5440D6003}"/>
            </a:ext>
          </a:extLst>
        </xdr:cNvPr>
        <xdr:cNvSpPr/>
      </xdr:nvSpPr>
      <xdr:spPr>
        <a:xfrm rot="20378201">
          <a:off x="602742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4D05DB2A-F64F-4D5B-BFE4-50164D5FE110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313A2CF-E160-46E5-944B-0CF762FBAA45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ADB4621-5D3F-46ED-82F5-2D45530842DD}"/>
            </a:ext>
          </a:extLst>
        </xdr:cNvPr>
        <xdr:cNvSpPr/>
      </xdr:nvSpPr>
      <xdr:spPr>
        <a:xfrm rot="20378201">
          <a:off x="8648700" y="11260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FC80623-E60A-496C-B3DA-35D7B5961C56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11016067-A75B-440B-A685-B7884FC8926C}"/>
            </a:ext>
          </a:extLst>
        </xdr:cNvPr>
        <xdr:cNvSpPr/>
      </xdr:nvSpPr>
      <xdr:spPr>
        <a:xfrm rot="20378201">
          <a:off x="5166360" y="120223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4388E492-2C8B-45B7-9833-89871BFB8036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7F6AE1B5-B764-4129-B56A-A708B57E8159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A958503D-ABBB-4128-890F-732A56B16FD6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40D2449-9C99-4664-8604-1C9303585023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2E36F160-0AB0-47B5-8015-26FB59B92644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F1481660-8917-4D9C-925F-924C73901255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7DBEF488-118D-4ED0-A87E-CDF33F65D51E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124524FE-6932-415F-917D-8BDAF2D19ED8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CD65FB2-6FB2-4DDB-A0D0-1E346DF27FF3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5F3BA1B-2759-42E9-A934-E5015646A24D}"/>
            </a:ext>
          </a:extLst>
        </xdr:cNvPr>
        <xdr:cNvSpPr/>
      </xdr:nvSpPr>
      <xdr:spPr>
        <a:xfrm rot="20378201">
          <a:off x="7200900" y="10822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F30B032E-3B71-411D-A40E-98F4D7385DAA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BFC18BC6-280A-4DEF-BEC4-D56339012696}"/>
            </a:ext>
          </a:extLst>
        </xdr:cNvPr>
        <xdr:cNvSpPr/>
      </xdr:nvSpPr>
      <xdr:spPr>
        <a:xfrm rot="20378201">
          <a:off x="6267450" y="115842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597DFA67-8E17-46B6-AB52-F9DCDA6F721A}"/>
            </a:ext>
          </a:extLst>
        </xdr:cNvPr>
        <xdr:cNvSpPr/>
      </xdr:nvSpPr>
      <xdr:spPr>
        <a:xfrm rot="20378201">
          <a:off x="6926580" y="21013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946B1FA4-865D-4CC5-9C5B-DCD9AF3488E1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84D5AD41-FA9D-4D69-BC45-E87E02A07C17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B369A29A-3773-40C8-85A0-C82802CC8498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1131EE00-06A8-4505-99CA-9C1FFDF75446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91D82C7-7E75-4B16-B657-DBD760D36B3E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29C0F779-9181-4F2F-912B-E05737A7DD5D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23AD136C-EF0D-4949-88F3-F1F7069862F1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AFB36A7B-CEC5-4CFE-94E3-168326396C11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FB85833A-B2A8-40E9-9090-C92BC0FA1898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D94E730E-18C6-41B6-AEFA-090C5982C0D6}"/>
            </a:ext>
          </a:extLst>
        </xdr:cNvPr>
        <xdr:cNvSpPr/>
      </xdr:nvSpPr>
      <xdr:spPr>
        <a:xfrm rot="20378201">
          <a:off x="6888480" y="21775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BAB54781-317A-42C3-ABB4-028F24D185CE}"/>
            </a:ext>
          </a:extLst>
        </xdr:cNvPr>
        <xdr:cNvSpPr/>
      </xdr:nvSpPr>
      <xdr:spPr>
        <a:xfrm rot="20378201">
          <a:off x="746125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CF2A8A47-BD41-4596-86C1-23CC83FA4BDC}"/>
            </a:ext>
          </a:extLst>
        </xdr:cNvPr>
        <xdr:cNvSpPr/>
      </xdr:nvSpPr>
      <xdr:spPr>
        <a:xfrm rot="20378201">
          <a:off x="70104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568654C2-B143-4179-8B4D-F6F27BC7D643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37ED1AA6-2FC9-4C0F-B18D-3D8D157E309E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2E3DF575-AF66-41FA-AC28-1F3432391EE4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D1621BCF-3BBA-49F5-86AC-1E415C05B4E2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B324ADE5-F442-40D2-B844-8376BD148F31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4DD650D3-3F07-4627-9414-8DC5506C4F1A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2D99668F-6E14-4A5C-891D-E3DCC7E9398A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5237FE6D-48BB-4839-BB95-4BE8AF3E1FDC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B26AB80C-ECA4-4718-ABF6-9CB7223692AC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730966C-5B97-4AEC-B5B0-5BF2055D091E}"/>
            </a:ext>
          </a:extLst>
        </xdr:cNvPr>
        <xdr:cNvSpPr/>
      </xdr:nvSpPr>
      <xdr:spPr>
        <a:xfrm rot="20378201">
          <a:off x="70485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559F0B35-BCE2-4604-974F-925AA2359150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29C019AB-C43A-4CB9-B87D-C38F474924D7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8A4B5B67-9DE4-4900-8F9F-69B445CFEDBD}"/>
            </a:ext>
          </a:extLst>
        </xdr:cNvPr>
        <xdr:cNvSpPr/>
      </xdr:nvSpPr>
      <xdr:spPr>
        <a:xfrm rot="20378201">
          <a:off x="70104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A4750980-B61C-4BCC-8B79-4B416C88D368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9648629B-66B8-4A6D-9644-8BEE5989221F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E9442CD-1F47-4F93-956C-9F557BC92D50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3ADD61CD-6831-491E-8286-566DB1E743D5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EB4F716C-2290-469D-8E48-CF92BDC24A78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867401CB-3E68-4031-AEF2-8E3F1083714F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8725D6E9-B7A8-4738-A2E0-D343FFA38E95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CA21E0CC-5A91-48FC-A4AE-BF44A368D768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7F7FE666-74E6-4ABA-9142-059D7F353A18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A0FFC46D-D932-4EE9-A28B-B3E7BE5BDA66}"/>
            </a:ext>
          </a:extLst>
        </xdr:cNvPr>
        <xdr:cNvSpPr/>
      </xdr:nvSpPr>
      <xdr:spPr>
        <a:xfrm rot="20378201">
          <a:off x="70104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F892D916-8E49-4749-830A-BC723D32C6C3}"/>
            </a:ext>
          </a:extLst>
        </xdr:cNvPr>
        <xdr:cNvSpPr/>
      </xdr:nvSpPr>
      <xdr:spPr>
        <a:xfrm rot="20378201">
          <a:off x="725805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FB9C3203-72A9-44E0-B653-6DB2BA46B5C2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F0AD28D1-0C77-49DA-BAB7-F37354D1ABB9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5520E43F-8FBA-439E-960A-8D73BB0CE6E0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94ACF0FE-6B27-495C-9C04-2B38372124EB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CE003F6-38E6-4CAC-AC56-1EE6EA1C5692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F1031AB-B787-44E4-A807-AADEEE8936FF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76A39F7D-FC64-4650-9689-8D2A0F586569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EE156D5-8F9E-4140-B64F-C003B20255D5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3A87B673-FA01-4B39-82D5-4E38825615DD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DD1E1246-9FC2-41CA-9634-47E813F1FE6D}"/>
            </a:ext>
          </a:extLst>
        </xdr:cNvPr>
        <xdr:cNvSpPr/>
      </xdr:nvSpPr>
      <xdr:spPr>
        <a:xfrm rot="20378201">
          <a:off x="7247467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69676F0D-1539-4F95-81CA-BECA79938C36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3863AD42-277A-44F6-8934-E2ABD8BD6635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112A8C7C-ABE0-46A4-92E6-954B25B0C5D0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A820F876-8A1B-49E6-A7A8-487B7880DC03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47F064B-36E3-4DEF-A14D-98F3FF64B20D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FE159C3E-A6C6-44FF-A52E-A5CE538E15D9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F5F2399D-BD7E-403C-80CA-4A7760788070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88E7BDDC-A9FC-4B2C-8EE7-0681B95DA038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1B5B1C69-747D-4145-9E34-6CC63C47754F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3B4E6631-8B3B-438E-9D01-ABCDA42E60E7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6295A4AE-A94E-4C2B-8F11-24725629304D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81F23A17-3DE4-4511-8965-0149388931DD}"/>
            </a:ext>
          </a:extLst>
        </xdr:cNvPr>
        <xdr:cNvSpPr/>
      </xdr:nvSpPr>
      <xdr:spPr>
        <a:xfrm rot="20378201">
          <a:off x="7247467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B0B0B1CD-96AD-4ED3-8753-D211828EEC58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9D44EF24-0B25-4D51-AF01-8B091C3B345D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F24136C4-4164-499C-834F-6CC8BE55350C}"/>
            </a:ext>
          </a:extLst>
        </xdr:cNvPr>
        <xdr:cNvSpPr/>
      </xdr:nvSpPr>
      <xdr:spPr>
        <a:xfrm rot="20378201">
          <a:off x="7247467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593061CA-54EC-499D-8C83-2B1321109C36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EFD56899-FDB4-4B0A-826A-8054A1E21276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4EC46311-5D59-4E5A-AA12-8460F817D11C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83E25A21-654E-451E-944F-14F7277EBC3D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FAFB3540-D7D3-4813-B1C6-D093DDCE86B4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5B28F81E-9C1B-436D-BEA2-CF709124F901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C9096139-04E5-4881-BF7D-288FC544A0F3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2C55AE27-2922-4647-B52B-0B9A7593EADE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B133177E-D64D-4DB5-86EB-3EC4B19810CC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D43D68B7-2428-486C-B98D-A1EFB2E6DBFE}"/>
            </a:ext>
          </a:extLst>
        </xdr:cNvPr>
        <xdr:cNvSpPr/>
      </xdr:nvSpPr>
      <xdr:spPr>
        <a:xfrm rot="20378201">
          <a:off x="7247467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21D94102-402B-4727-A62F-44D0B6D6EF93}"/>
            </a:ext>
          </a:extLst>
        </xdr:cNvPr>
        <xdr:cNvSpPr/>
      </xdr:nvSpPr>
      <xdr:spPr>
        <a:xfrm rot="20378201">
          <a:off x="7247467" y="134786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2750413B-2BAA-4876-A6FB-BC9CA99FB09B}"/>
            </a:ext>
          </a:extLst>
        </xdr:cNvPr>
        <xdr:cNvSpPr/>
      </xdr:nvSpPr>
      <xdr:spPr>
        <a:xfrm rot="20378201">
          <a:off x="6341533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41D22FB7-C560-4C22-9346-6543A5B5F484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94A3C016-731A-4F34-A285-66CD155F6166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A67336E4-97FE-4C91-9CA3-0B485B815705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22F3AFE-FE63-4386-8D6F-33B01D8A333D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9D34B3D-52DC-4154-BB44-798CC2C5BE5A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F21E0153-C206-4CD8-94BE-78BC96D7013A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9F6C07AE-EAB2-46BA-81E6-C3B36A36C4E7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76F0DD89-AB86-47EF-BEA3-61BA5F4F4C5A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3332BDB-32DB-4059-ADBF-8624C7C0C614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DA98C52C-0369-4C91-9918-21836F27B7B1}"/>
            </a:ext>
          </a:extLst>
        </xdr:cNvPr>
        <xdr:cNvSpPr/>
      </xdr:nvSpPr>
      <xdr:spPr>
        <a:xfrm rot="20378201">
          <a:off x="6379633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62688678-C9B0-4B1B-AD22-D21476EE96C0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321641A2-63EE-4E19-8050-23DFE272466C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58AAE93B-03F0-4FDD-8BD9-34E862F18EE9}"/>
            </a:ext>
          </a:extLst>
        </xdr:cNvPr>
        <xdr:cNvSpPr/>
      </xdr:nvSpPr>
      <xdr:spPr>
        <a:xfrm rot="20378201">
          <a:off x="6341533" y="1297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16FDDDA4-5682-4372-A816-6C2D1195A57C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30FDDDF7-ED72-450F-AE59-2092C269D530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BEC267FD-76FD-4EA5-B06C-5E5AF580D5F6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FD3E941A-8494-4249-87AB-09914404FE05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822DED6A-ED2C-4E21-8819-65A748AD9172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53A84C21-1FF9-4016-B332-A6EC51C23B54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3B055CE3-75F8-47B5-93BB-D8A48D8D9D62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AC2A9E2B-136A-4DCB-9ACB-F5A7FF394A49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142ECFA-1E72-4486-862B-F66B2140B4BD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6A95AB75-570F-412E-9965-CF387C8E96A6}"/>
            </a:ext>
          </a:extLst>
        </xdr:cNvPr>
        <xdr:cNvSpPr/>
      </xdr:nvSpPr>
      <xdr:spPr>
        <a:xfrm rot="20378201">
          <a:off x="6341533" y="13732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866D5B4B-275E-46A7-9EEE-CAB7683BC5DB}"/>
            </a:ext>
          </a:extLst>
        </xdr:cNvPr>
        <xdr:cNvSpPr/>
      </xdr:nvSpPr>
      <xdr:spPr>
        <a:xfrm rot="20378201">
          <a:off x="6589183" y="134786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B7AAF6A-FEE3-4788-BFC7-49ED9A65059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956795F-9C68-4EFD-B0C6-6657D822911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CB1AB065-A42E-4156-A038-4C58409B67B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A9AF2A60-8DD3-490F-925A-93E4C7EAEFE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9B0F05EB-4228-49DA-8EBC-972FC59BC26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68D3C13B-05FF-431F-832C-2EE334E0B1C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B17327C1-D206-4F16-8CC6-C6B615CA05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4468B298-81ED-4DFA-81C7-F6BE155D084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6B41334-20FB-41D6-9022-3887C7E5D4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97453245-33FB-4514-952C-CBFB66A341A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90678576-A7DD-4634-969D-369772DDD6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A28377A2-A5F6-4EC3-BB0B-CDD0AA6AB07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EF613CF4-AFF7-4020-A071-B0DC0856D16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7FC9A84A-5A0D-4B70-9DAB-2B779F2B76F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F30BEDF5-C6A2-4CFD-8811-DA740B3BDA8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AAA5F30C-8997-490C-A4DA-948C8D4284D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E6C55989-ACEA-4277-ADF4-C120F3ABC8F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E51CF2BB-31A4-4EDE-BCD5-D757D0BFF00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E980D0BC-C796-430C-A66B-BB1FAC87117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C0826802-8E97-45E8-A7DC-0498F539792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56721E95-8174-4873-97B0-B5E5713545B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4E723ECA-81F6-4B5B-9E9F-C6469EB3A01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BF27F672-9705-41CA-9CAC-0E689599050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42256434-0979-4E00-AA59-4DAF7B4C3F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5975F219-C15B-43B4-A668-E61C7B53503E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51CD19E9-78FE-43C8-B196-2E2259FFA9D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5950F6F7-944A-4B83-AA1B-C4B6D47F94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1F177778-3E4E-4341-8A73-D2F5A0F1915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676675BD-15D4-4772-BAE9-A78491BF86A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6B9C9752-13E6-4CEA-A306-419229404B1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AF6ACA07-9AC8-4CF6-9306-22244912BB8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D3A5E1DE-2347-4F6C-9BB8-9FD6B3169A3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AD1B80DA-2FA0-4619-80F8-29D069E5242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BB75934B-8B3F-4D4E-90B2-388D13223D1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766D73F8-5905-45EE-AE04-5C92F3E066B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D1ECC57F-77C8-488E-A7F1-871BDE5DFD7D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D071AB7F-E030-403A-AA34-FEA79E43BEB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48A32DEB-8833-4318-ACC4-6C833434586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F562F421-55EC-4773-9C8D-CDF0C551CD9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83C5FC5A-E9AF-4CF2-B021-6A3F0FAFDF7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24388513-EC7D-4E26-A9E8-992014C6A89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74EC80F8-02AD-4B7A-B465-823496C85DA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92B95099-DDFE-4A45-ADCC-AF69355EED1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EB8FF386-67B4-46E7-882F-17332CC1209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80278CA9-C1C5-4E4A-B224-71E708CF6BB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A98F05E4-41DC-4C13-A497-23A0E5A4C70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85DE70D0-66D5-406A-B435-AEEDF207A5D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53A924E2-8D6D-44C0-B2E9-A7FCF2C560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7416342-9A7C-4B18-9475-38A53F4C2F1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EFA5B489-44BE-4F08-8CE0-DCCF07108FD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2B8290DE-551D-49BF-89FE-116416718BC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5CF30CB9-341F-4344-9EA6-4A74ED2329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3E7727AF-077F-4761-A60A-D539B6CD7C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4BD5A866-3276-407D-BBAC-851C2701EBF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6E51E763-4267-453E-A9B1-F968ED6119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5B6AAD22-9832-4C22-B871-C455D819399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CC145F06-7855-4655-A3F1-8AA7D79B3CD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18114820-12A8-4A50-BFFD-8F8E978E00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7A927DAF-6CDC-4AD4-A16F-156FFE50105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8C91836F-679D-493C-92D8-F89DF021935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692572EB-639F-4256-AABA-C2C8495E13A6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51A6DE51-D8AE-44EF-B390-8B943C07725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124E7473-9C0D-41B7-B05B-247C79877B7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DAA6F27F-15EC-40A2-8BFA-BCA170174E9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F7F1174E-6338-45D8-9757-9DACD89D7FA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72CA4009-36A6-461A-A623-894433DF4B9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4E2CA6B9-A641-443A-B9AA-B6B1FF5353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5E26CC2B-7E79-4249-85AF-49B6AA02F4D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88F29F86-603B-4B22-9AF4-BE5ACF7EE00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5BA32ECC-5169-441E-ACDF-730BC6F2AE5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8FBF6C4E-7E7E-4EEC-BBF3-5AAAC9C5712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E85D0C87-54C9-4316-8D9E-2799874ED4C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8BE28324-100C-47A3-889B-6A0A863C670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C23E6A58-F97D-4166-B313-8CD2D00F07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3B2E6840-98A2-44EE-81F1-FCBEE4B1006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DD8618E5-7ABC-4338-B871-BECEFB84889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9CA89A86-338C-47BE-A7ED-669B545FBE3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B5B69F75-A469-4B1C-81FB-CC75CB737E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4937F128-BDE1-41FB-ADC2-AC2E813820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89EF845D-9B0F-4F0F-9055-CBA8BB17B36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6B6A8D94-7ED8-4E70-8466-41791A8E770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3B751330-3B73-4ED5-81DF-E6EC3F43EA3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1CA98E7-0712-4B87-8086-E9D4FC56B42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110F2776-B853-4635-8837-241018B14EB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EBAA6839-8572-4B19-934F-3566436654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688D6CAE-8CC6-47A4-B59D-4CEBC173FC02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30D57DD0-B6AF-450A-A551-DE275095E28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6F03F1E4-5305-4BA5-8F54-93C6CF1D47C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15257FD2-31A4-4714-BB0D-A4001082912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A3A7A947-EF74-46F4-B538-6269293D767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E58BF9EE-AC27-406E-A137-C7F1BC50B97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91C15A90-BAC2-4694-9B39-86C5042337E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7D073FC8-79A2-46AA-B0AC-63BC3A254E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4440DCDA-6B44-4D78-88B0-DB1A5FD141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E190A54-4D5A-4B11-A7E2-1F1079FE857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3AFB903D-7BC9-47D9-9087-CFE272C5CAF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54369CCF-C89F-4D3B-B030-3C270BCA707E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559B7CC8-B683-4A23-8F8E-15F5A8D861C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284922BE-83B9-4EF8-B6A1-A205C94EF3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528944A6-EDEF-480D-A6A5-99BA7C51CE6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93E53FE6-04E6-4AC7-B33F-1C96A91DDA2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F11037E3-DF9B-4AA4-9C3B-638CC35CB25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7C676727-D39F-443A-A77E-1F3F32D242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AECB981B-8E84-4132-BE37-872C4338DE3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376E507C-6734-4145-BEB4-3858E93F087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A2B578FC-35E1-4060-998E-9F89048F9B6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19819A2-8A0E-475E-94C4-AB0D6A1EF11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9A3A134E-5B0E-48BF-85C9-7604F6D9C6B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59101F35-219A-4970-A2DB-92CC173E885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391C9937-6656-45A8-BE47-C08DD9DEECA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41CB803D-1261-42C8-80E8-B647A0AC15D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340F2B0E-1973-4B89-810A-C08042FDB60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2A6E700F-D36D-4A1D-8C18-670070A130A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E3ABAC9B-8614-43CC-A26E-26B59355036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1522221-1BB4-49F2-BA4C-A22A0948B08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7BBF99AB-3DEE-4736-9DCF-CD615574EC6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42023360-0D2A-4FBF-98AB-A5588C8E323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FFCAF50C-D8E2-4CA7-9905-DBF0C48D12A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8788047E-E121-4F36-A873-E246D704D20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3DC91792-0F2E-4908-A9CD-56955D94F4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EED1BB01-AEC9-4DC3-A9FD-5E56A43FB7A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BD18B39A-201B-4B2F-9A32-842DE1720988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480B9284-8E72-41F7-9A63-00CBB8CDDB5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E22259BE-A89F-44AE-AC01-BF2AA717BE5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377C1C1A-7CFC-439D-9371-20AAEEC88F5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C2459FB4-9F43-48C3-863D-CB172004C8B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83EF7A80-34E1-4027-A402-5BD406E3482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51C199C1-6DD9-4E00-9FCE-9A17B7D7449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5DFC9177-C5C4-42D3-A6EC-3075A149436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C6D1F765-A735-42BD-B94B-CFC1394481A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EF56C856-A70E-4EED-B832-29F5ADBB7DA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CCBCCCC7-FF44-4D1E-B04A-FE243FE87E7B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C4ECBBC3-A803-475C-AD51-9CC2C389B0B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E55D3A6B-3CA7-42D0-8CF5-A1F8DEC9572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D9A7EC9C-8678-4877-B279-71D98CC8A0C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9C8C46A7-CCC0-4B43-86A6-FE51F8EA45C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8FE058D6-FCA7-4414-83DD-ACF911DC5BE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9E0E6F2D-D8CD-4A3B-AAA8-89DD39A2DBD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8A3EBFD0-4516-45AA-81F3-9A22EDD5C45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EB176B8-BF56-4F7A-A43D-4D85DB61C04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28B4C779-23AB-480B-8444-AA21716405B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101CD32C-1900-4395-AFD0-A2CD02E1579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CE3C8EAA-0011-4C79-A371-A20A18AD96C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4351F04E-2B33-42AB-B081-A0DF23892600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C32FBA8F-034B-48ED-8C34-C1F29A6C3EF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362BDC30-6ED2-4DC4-A2A3-124CE40A0FF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FC9B2AF3-B4D9-464A-A914-756ED84CA208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BE47C9B5-1A07-4AFE-8197-818C3E500DC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2A047737-4A51-483B-953D-A1D7E801931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F21AEC39-74B4-4967-8A73-D41F02ACCE8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B7DDA822-F81E-425A-918E-29777F0146B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E1DA2513-4673-47EE-8A2D-7E13095E344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3D3C5C5-6634-4F3D-A509-9ECDCE03A24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E879DF41-0224-4064-9B14-54AAAB7D4ED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EF529009-5D2F-45CB-88E6-A31AE2C6506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1E11C8B-9020-4762-B1CB-A264D5D12B3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4F2C6F78-D4C0-4330-B165-3C9EC6F3F87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AC1197AC-E8BB-4BDE-94F0-2673B4E59BBB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CC8F5796-F22C-432D-9F98-EC464F0B586C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CAD46DD-2AE1-4133-B8D9-31021C66F57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41C48E0D-AC7A-47BF-83F6-98D64D5B058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92AB3223-4952-44C3-B921-C2A59458466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2229333-014E-472F-8829-2FE50B739D8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7F22FB96-4715-4E72-968F-5E178F73880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B58B282F-F716-4335-BB1B-A4F41C20324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99AD678E-5A94-4A27-BC03-9FE97980643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3F72B11B-9AC9-43A9-8D9A-722DCBB640A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4F53D70E-B545-40C7-ACA5-91D4494C39A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C0A2DA0B-D242-446D-88B7-3CC17B97EA25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4B09815D-0CB1-4F84-B916-F95B2860F57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BA54059A-EA1A-4F5D-8C76-E9BB41D5CF9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F2A17529-4CCF-4E45-9556-7695061E586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CBC7BAE9-6363-4FA9-A4B5-674B4BA831E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611717B8-5036-4A8F-ADDA-08C7BBFD60D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D73E1E19-721F-46F0-9069-D4408532D5D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508EF2CE-011A-4B14-A95D-06A7F0A814F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6904C9BD-3FC1-4494-B5DB-B23D45C2445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286E5E51-5257-42EC-96BF-89A346415C9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C052289B-13ED-4E16-84C5-18584D39F5F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E4D08DBF-E9DD-49C7-963A-1EAED67E655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4EAE41B8-E6C0-4977-823E-F38D398D6C2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D5B7397E-BFC9-4968-8188-F9148EAA305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B2A663A7-0741-477E-AE7B-4A4A9AFC1BAF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8C8A26D2-AADD-4367-B166-9247028BD60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7DF10B5E-1592-4A8E-AF4A-1AA47F4A27D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D45EC667-F5D1-4382-8DFA-95679A2123D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CB0289B5-D7AA-450B-A04A-5F70646396A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3C8E6C8F-05EE-47DF-8638-53C7637A669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E960D632-A28D-4E14-99DE-EE703008CC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E09E3D54-D8D0-4EF1-80F3-B18A07354E1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15E97E45-A1E8-4A93-AD5F-78ED86EAAA8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74552CD5-F224-4BC6-A18F-B014E121713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6229DE9B-D3D6-42CF-A7E8-C832FFAB4290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E11FB795-4622-4FFE-85EF-E174D8544F6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9A69FBA-D95B-4B37-96D5-B903376BE6F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C1F0D63E-4589-41BA-B5FF-DA1F1BC7A21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7D119971-8F2F-4606-8014-36FE72DEE3D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90F715D4-23F0-48F5-A5AA-F77E550314A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9F12DE19-22C4-4438-8792-0E63B7336AF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48908189-C882-4057-BF12-C3089C97FB7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A8EBB964-7CB2-4484-AAD0-EDB5FB1F840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35B4234F-2732-48BB-8B53-7295C99812F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E64E837F-7249-4504-95E9-AD3E40145E9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F92F0395-CCF8-41AA-8249-CEFE64DC48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EAE313E4-B19E-4662-851A-656CC0C555ED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60E326D7-2464-4459-AB6C-26F2E080AF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7D2AFEB4-7969-4AD8-B861-CB41992036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595A65EB-3F02-476F-8F44-59259E52C329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EA48AB3A-30E9-4E4B-B42E-4C5BC5E41CE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FF8F641F-DC83-43A6-B743-A1930B8D268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5192E137-C93A-4B9E-A7C6-F5BA42AF62E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B61A334E-CB99-44FE-918C-6A737560E08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C9F77F52-1606-4EE6-9D7C-20C2E6AADD4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2C1F4A60-D47D-4C74-B111-F109ECF1E8D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D380B372-DED9-4FE3-A741-280E3A04012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B3CD68C1-5CE4-4A65-965B-85C12BF318C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E5CE5D2A-5113-48A6-8D53-0D32865738B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DDD1D296-D17E-4E1D-8C17-D5E1112FD52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3CB850BC-29FB-4369-9F6C-9756AAB39FFD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2A3BCF38-5F9F-4ED3-83C0-B24C7BAE1A02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35072E8B-9B59-484F-8E0F-110AD52D985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7CAC3A15-DC89-4936-B4FA-D944FA932B8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2D86B976-6CF9-4C95-A4A5-8570DC9A376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BEC74F7A-3AEA-4D8C-82C6-1367DE85BD1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E8EE7778-0AA0-4739-ABE0-7BA4AE2336B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B79DCC8F-A949-4749-BBAA-4E4CAB69403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9294FAF7-4BB7-467A-BBD9-16CF25E4AD9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7EFB4A7D-95A9-4C2A-844A-418BC921368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9817262D-6D2E-43F2-AE41-5FE7AE06DD6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D25EC36E-68CF-49C4-9F5A-63CD5A2417D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6939D7B1-8D5F-4D66-8F1B-D008C085F10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158B3CD2-3FCC-4E3C-BD34-5ECB1B1D386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B0E16AD7-8920-4C04-81BB-74C93903D7A2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D1462931-76FC-4622-93DA-48041F88DC0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E35B98A1-F042-4363-8752-32E79AB54EC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C555DC82-D5AF-4D60-B909-96D15C7FAAF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16F8C078-9ED7-47F4-BBD0-7797FB6174E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341435C0-7215-41CA-AFC7-E79F1249F76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76C23DF8-4EA2-4065-8251-4731CEDAD19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1872C441-8790-4F1F-91EC-BDED257268E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FFC03DEA-3F40-4000-A4F4-9E9CFF5102E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627CCB06-A8AE-4AA2-8A4B-0942953441E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59955CEF-E1EB-40C9-A918-ABD6EC7F03E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92F6BCC-9ECC-48AB-A779-C2A630A17289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DA78BC18-4D5A-4AF7-8182-C6C8AFB3CB7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B65894E4-DE2E-4ED1-AC06-643372BB329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2FC38290-0A6B-412F-A451-417A6E57FD6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3BB42566-ED11-4A2C-8C8C-8764DA0D8F8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A13E51C3-23FF-4375-A7BF-11D41FE04C5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F8AFCED5-A25E-4FC5-9B3C-46BACE53A48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6ED4671-B2ED-4B03-B7DB-342EEFEEAAA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E915D770-B22B-4B1A-8594-F1A25734C56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1A45D23B-B262-4BCA-9556-BD347E77A22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8A328CD8-2967-4A4A-98AB-4C261649F902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72E548E-940C-4377-B8D8-75FA7008479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A1668287-9781-4973-8153-2A32562C8AF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55F45F7A-301F-4850-B692-BF4D04FB7CD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D16E0D1D-AF38-48E7-A3B3-21E808B1A1C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55D0DD30-1217-4296-A9E8-6457BF9351D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4FC4F66A-0F11-4BCB-B99C-D29BF7B8FC5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2052B93F-B3A0-47B3-989A-9F722448509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52CF68CB-3F31-43E4-A55A-0A5E3CE3C63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FD5B6EB-2742-4FB9-9418-D4A8679BE17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704F19D-A796-4FDD-BE2B-0D30121F8F9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653E6547-3F89-40F1-94FA-232211EEFF5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C658605D-1742-4C21-8611-6829C0476D4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DEB37FB7-23B0-4A56-B61D-16BC495ECA9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28EF7545-333B-4EF5-A0D5-E4A55933AEE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4B115139-6B86-47CA-8384-F9D12F87243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72F34851-0540-48EB-BDEB-8FEB1490FE9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3DEEA9F3-6C49-4A04-9A8B-7BF0C81CC60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95FB5BEE-7643-41F6-9F06-39D20E29CFD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8B1ABE60-C218-4649-825A-DC10BCD240D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3487D5D2-D3BA-4DCA-B0C3-1F8786FB9B2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273541EE-3508-4C50-A4DF-1910A34FB57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C6755F6F-20EB-4E0B-A0FF-E0BA4970B69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8F39C3E3-1E28-4C5F-9E5F-8E0333E7AC1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BA944217-E789-4310-B837-4D93382D7F1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982B61CE-AE5E-4E22-AE49-195BBE17994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4CD6AA0F-C757-4F3C-83B6-C183FFE55E99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6E90187B-F1B5-4E8E-A2E3-5E8238E4B3F0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CBAE5AE3-8C3C-4C75-9CC2-F1234F0B64A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58B7740E-A5AC-48C9-884B-8AEEBC75506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3A475C74-55F0-45DF-AA47-97731390DDF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E2491768-6F28-430C-886C-9846FFACE85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91D8E52E-0CC9-4321-9476-9F82E9788B1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9702F4D6-D7F2-40C6-BBEF-378AB1A6769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EB42E635-E900-4945-AA64-F1CFDD3194D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D41D9FC6-D44A-407A-8CAF-9FA6ECDDBA0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760B106F-E2A2-4948-8915-DF68CD3A708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9797B261-42C4-4C97-BA9D-6E5478BEAE29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EF86002A-8AC9-40B8-8316-68B551AF4C2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4BA8E196-1757-4307-BACB-E5C084F916C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25A6C0A8-0893-44AA-ABF3-E7DD52AD69BA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D1D45A42-C8DA-4387-B2E4-E151C0E3FA8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3FF4A72C-5FA3-44B9-AB9A-60E6D1AF4E2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DABCC97A-AAA5-4691-BBA1-09794434EC2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B1106C4-DE31-43BA-BF99-48BA55103F0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4C6315C4-7F17-4299-B633-F8D1EEB72AB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B534F077-ECB0-49E9-8D63-FA514089DC9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15D5CF-E5FC-4467-8FFA-F6C3A8B237F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FF4F70E9-F121-4979-B3A2-05772166C67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A049328-AF0E-46D7-8D0E-7A22DD3AF6D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67FBA6E3-1BB7-4456-9F51-63925503ABE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4F8F84D4-F699-4B90-8756-C19C469FD4FA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A3CD9E0E-5E40-4504-BEB0-1FF90F4C993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A7E67789-8DAE-45F9-9090-08857F767FE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9286A0C9-F73B-410C-BFF9-15DD1187ADB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42AE4CDF-9BE0-4A28-90A8-79445D3822D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A147C530-4555-455A-9C4D-9C87E2369D6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5A8AD288-67E9-4710-A2DD-479D253CE36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7A22B30-1A98-45E6-8B7F-B8C300A6073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BBA8CB61-B7A4-48C5-A573-D818A24E19B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C7AC7D1C-C71E-4E19-A5AB-6E8E73B1771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F9B18B50-A7CC-4D5F-A2C2-A5BD7421864D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AF54B159-BCA4-4268-ABC2-7C52167EBA6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5D9A1B60-E584-499B-8E49-0E0DB37523A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9A69B971-8A4A-4BCE-9DBA-265B692291F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29325657-A68B-4CFA-95BC-97284F3B171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92ED15D5-23DD-493C-A84A-53D0100D963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784477B4-B3CA-408F-9E62-86864FA2726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9A11EC1A-CDD9-4555-9C31-A5E58C52AD0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7D808B-4A35-4F2B-AB88-BBA85B78E51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B9DEE50B-D99D-4690-96E2-E45ABB064EA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61380D13-F117-43AD-93A4-C73609A4CC2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6F5EB1C1-B0FC-406E-82CB-1461130BAA7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2EC24CDE-5E5F-49F0-AED2-CC9E33FAADD1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4526D906-D89E-4226-ACA4-E338BED78C3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46F957FF-7150-4A30-A7DA-EE818A2AE82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24BCB5BF-78E5-4B28-93B5-F03BD96EBF81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43DE1E7B-C416-47A6-BDA2-7C5F9C0E361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554A32FD-2D5C-43BC-88FA-A73C13E4FCC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826C4FEC-AD6B-4159-AFF9-9D9FC060391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96F78125-0CAD-43EA-B106-37C532ED050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3FA2AB6-D945-46EF-B941-480F25C1AC0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17AA274F-43FE-4930-B673-8722CBF3F2D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AC5D2CC8-9F6B-4A93-8019-A8545F6CCDA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CFA649B6-5C4E-4F09-8D2C-1C491097176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D86F4657-13DA-4183-B4C3-DDED0320C53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5AEB6B98-445C-40DC-A987-5943592C9C9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430178EC-3970-4C40-AFE9-0136F5C60C24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A0A5F914-E6BA-4C88-9492-922A2C762EE6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2BAF8817-290D-4FFF-9D87-1A05032003A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8D6AD8E2-4183-4DC3-8418-F7BA91633A7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EDFEE1AC-7EA7-4091-9B0A-3568D94EA54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FB98553C-37AB-401A-8454-44AFDE1E6CF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B8560C6E-0BD0-46E1-A62F-0530B2F2149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71322C0F-07CC-48A0-B1D3-8467FF11E29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9826315-514E-488E-941B-3065AA9DCF2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61CD6C8B-6133-40A7-B6FF-A8D5DFECBFC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BE03D697-22AF-4728-BE07-62591EFDF57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C4B1D253-5847-4D84-8287-424B246689FB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4AA221E4-109C-4E6A-AC0B-9B6CA4B0F66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18E83BFB-7897-4F74-A8EF-E348A1CF493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F47DB174-5713-4B71-924C-4CE7BD82DAF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AF9AAA4C-2398-4103-ABA1-BA243A9B7A7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FC70BEC6-6ABB-42A8-ACFF-5980BA94973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E4BA3D5E-1486-4EE0-ACF1-CAB241AF2A8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8DC06E85-2B0F-47C6-A5CA-4FE53774F8D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FC2B463A-160A-4B09-87E1-113CBD85BD9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BB16D9B6-9A7C-491B-9A43-6BC501DCF2B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C96BD620-54DF-4637-ABBC-3281C2004B2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7A4BEBC-2EDF-4C02-A9E9-15675E23277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5D808013-53EF-40CA-8B01-42AC11923AB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DBE93801-BEC9-4012-BBCE-FBB9ECBA257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7AE56172-86F2-42E4-907B-A1180A9C60BC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34D0B2E5-1373-4421-B7DF-BA618F54D71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80B3F355-FA6D-4C59-BFDC-3930CF078DD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6E0CFCF6-D37B-4F5A-AC24-C4BAFC7B703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36D15148-6C3A-4AA2-8F4F-0F02F0C0617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D59FB323-E3B8-4668-968D-18AC3181695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6E391EF6-4EDD-483B-AE00-C0B0842DDD6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4AC734FA-A0F6-4254-8223-582A3620F55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776F784B-CB9E-4679-B9C1-551D929B209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39AE4F4A-9762-406B-A507-9316867B12C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75CC5BA6-3B00-425F-B026-8F31B4DA5483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1810EF9E-2E01-4580-B1FB-3E4D3A252EB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88554F40-1995-4ABC-90DB-E1E660A7E94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4BEB797E-1F87-489A-BF7F-CD36F74A744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86C4FCF4-244A-4E90-AD4E-77B258EF3BF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5382A0B3-3634-4F7F-BDCC-1F21853AF95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C650D729-A355-4BAE-A4A5-DB6F8C7D5B9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CD57F3A4-B7F9-41E2-97DE-8809BE37132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C1626F34-BEE5-4A53-A26A-F96B699FEC1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DAC3CDCD-9785-4929-AC0E-69B7A06E81E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B1550CAA-EBAB-4C2B-9ECE-48FE717BAA7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3731FA83-F247-4A26-AEBA-46AFD84C346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DCADF1A0-3ADA-4EB8-821B-60A4BA16A1B3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2826D987-0277-47F6-A4C9-5EA16B8B746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19F33068-E838-4CB9-B1E1-C57429ABBAA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85A8F56C-DE1D-44AB-B059-E97A61C8CAE0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C919739-7BBD-4B10-8605-5A7396FFE86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346C9865-C6C6-4166-BF29-3F8B2F57A7C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845DF8FB-3716-469A-877F-674C0B36584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77527F28-A623-4DB7-81F5-34C98A91CE8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DD796580-D1F3-490B-B745-E466A8D5576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4F42D9D9-F372-493A-A2D8-884D8259C55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642559FF-7BEC-420D-B449-A61E20087B5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F8A81DFD-D127-419A-9DC6-B01D7379038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2233AE4C-1036-4617-B9E8-61DAC6F9C61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1AB98E08-38B0-4A7F-832A-8265DA0BF1A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70AEB48C-A12F-4CC0-B55E-0045C2347C55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3384D1A7-D256-4CE0-98B4-D761F3950353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B0A02E30-B860-4019-8B9C-E56393F0AAC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63445515-909F-438F-A6D4-BC209A26AC1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FE46BEB8-C202-40A0-A183-2562EB3F39E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6614E6D6-C5BB-4353-8B38-E84EFE34846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296DA170-8FB4-427F-BA25-C393DF174D8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DC68D72E-4BE3-424D-BDD9-153607F8EB4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7CDCD8A8-6A95-477B-9944-3CDC08352A0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A7EB63FB-E938-4513-8566-E7655BD5EF3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AEC09D60-87F7-411D-BA04-B959FE29FA4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CCDD3C02-E999-4375-B618-EF641F2D80CB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2AE89AC1-31BD-447D-987A-704DECBAF3F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F255D95-E8F3-4DF7-8552-99FB13D02F5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FB7A1C50-10A0-4599-8EBF-1B32A2680A46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5D2EE9B1-0694-418D-B442-AF93E1AEB63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972F3F3F-40D1-4DC1-BE87-5F0F6F2AAC1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6D656644-BA41-4E90-85C2-140A4ECBBCA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DE14C36D-7DDF-44A6-8899-88CE7764C1C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91EEA6B8-B607-4231-96AB-982FB2AC46F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C4C655CC-6FF9-43A1-9B1C-BE7AF40758A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B1DDD97C-2997-41E3-A24A-F0B6F716333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30978235-739F-44D2-B096-4DAEA620D24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8D8F4169-D1A6-46A3-9F44-04DBC3DC176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989454E3-2CE6-4CBE-884A-66B7316DEEE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A157FF71-C176-4E91-9737-5720CAA8856A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537F3B2E-73AA-4B28-A7CF-34D4B382E93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F2CC826C-95D8-4F6E-86EC-5F7EE998A98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6C9C08B4-DF9F-4D97-81E7-4F909CDC2D0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CB954CF2-6B58-4CC1-AC6B-EFA3924CE95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D7267E96-53A7-44BF-B173-B4833095FC0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48AD8DB7-F928-480C-BDD1-96CD1062B36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324BEDDD-62F5-425C-A0B5-E58919620FA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C9C76255-60E8-401B-9504-D6A1EDFEEBB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6F4AD3C5-DCD4-4F32-BC4E-831081EBFCD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90DD0EBB-4910-40A1-A8EC-27F1F2533810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54198F54-D6AE-4841-AE67-611FC0E6129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240E6064-637B-45E1-B96E-A49229FB036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FD4EE18D-3AB4-48F9-BEE7-499336482EA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BF840D63-6421-4696-99F6-5BAFAD0F456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A743B8ED-C867-4C4E-B41B-43AD49D7E3B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DA42864C-31FA-4BD7-8FC3-5A673AE45AA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A8924DDB-A5BC-4E44-86C2-B438BFF4563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8319A7CC-6ECB-4B8F-A561-EA578539A54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DEAB15B1-C61E-4D35-90D6-4E2E45BF0EB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7227183-C9EB-4F2C-B99A-85CAD87E2B6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416082FB-E0DB-44AD-9758-791A504CCFC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D2F3EE53-7DD5-4637-B3B2-9076542737EB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81A889-3605-41BF-9E87-9B7FA498295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730D573C-D44E-4C56-84B5-ABDCFAF3205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191C39C8-D792-48A6-9B9D-689DC09E6B1D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E1A2B127-32EE-46BC-9FF7-018F1CF937E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FE348D99-6A55-455A-AE44-3B4BC0D2CFC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42EBE30B-A264-42CF-82A8-7F19A283EC4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D3948DC-A148-4F2D-83E8-9C3FF6A1416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AF0836D4-1637-4611-AC9F-0DCA08861E5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CF2A1219-B644-4F2B-AA1F-9BA698BBB67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94BC31BD-AC2A-42C1-A714-D4E62E29480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9C9EDEEA-E07C-4594-AF8F-35EFD00DE1B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746AB004-9778-4078-AC0A-6053D41C468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5774C81B-BB98-4354-97A0-06B72A0D6D7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6621EAD1-2572-42D6-91E6-ED330CE6FE53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541D50B0-5CF9-4AF3-B2A2-56F07F7DD2B8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67067E54-04DA-4AB4-8527-8EE1AD2C07A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AA0BB968-5360-4424-B095-AD64043A4A0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A7877EE6-9E73-41BE-B6D6-DA901E97DCA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45B156D4-5820-491E-AC34-EE054912F93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F42A93EA-7434-41E8-B8B6-FD75E9F4F8B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1C451352-0331-4D72-804A-82E6630DB44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FAD593E2-CD64-4E50-BF9F-DD61D4B72A7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D5C2D0BB-C26C-4BDC-9D28-3425A9524F4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82CCEA2A-3961-4633-B589-A9DDA3C7C93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9B90DD8C-F525-4009-BD9E-5676380A0D0A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62AC1BB4-1F58-42B5-A299-5D89D62E179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F19F8BF6-F7B6-4A87-A07C-1EE0A21BC25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C4B25FA3-1220-4BD7-8D9D-D6763CEB2CC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1945D850-463F-4D80-B20C-6255A34A4F7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36041D69-1C33-4814-87EA-0F7A40F6929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5AAC0127-CF4C-473E-9CA5-427338C215A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AC1947F3-F81F-4EF6-A3CD-8F6D8F97E44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FBBE9DCF-C041-404A-A231-515439DC332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98B2924F-6436-4D90-98BD-A8D1C97A6B1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5D98E296-EFC1-43A3-BA71-61A9CE9DB8E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821C26A9-209C-417F-BFFF-8129AA48A8A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E10A52F0-0ED7-48C1-9904-6423E6CB5F1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33E2C08F-302B-44F4-8D65-0C1C3398426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596387C3-7EB7-4B89-99B9-EE2DE4793401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A207CE16-6015-4969-9F5B-D783B155C40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F72E1301-4DE4-42F5-9A36-4A0F7E197FE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7C05BE3E-8AFE-43DA-8AB1-4061DCD8CFA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C665F40A-6E61-4433-B8D9-429AE39013E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9380FEE1-59FF-4BD2-B50D-A7F86C90B73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6664E546-7B39-49ED-8AFD-4C8D7E26E2D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F099E5EA-F146-4014-8C10-04885101E34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8BA58382-1469-40B9-BE6E-3FB594A3495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BFF221B9-CC7F-4FE6-9FE4-FF492A88601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2E59D6EC-4BC2-4138-A12E-2B7FE0D83841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F83010DB-C0F5-41EA-8022-E5BB4499453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CEA496C8-27C0-4178-A5C4-9E8AEF9487B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FEF6AE49-F8D6-4AC9-B1AC-4CCF7917CD1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7810DF55-9374-4985-918F-E91621E869B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D19EA0DC-1B8B-4A08-BAB8-20CFF67EB17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E8690276-260A-4238-9D4F-9C6F898055A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461FEB10-440D-470D-8BC3-6A05788A863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5B160F69-7EC2-45E0-A852-DBB278424ED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E3417157-BEEB-4AA6-80D9-A3FD6775E29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5C3429DB-C787-4ABC-8242-9DDD2BF04DB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CD5353E8-0CE1-41F0-96B0-0A64C9E567C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5CF9D72F-818F-4040-AFFC-38C652DA3BD2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2A42F744-05D1-4776-AE66-4A990AF5734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FC793F97-5179-4AED-B8E6-6545CBE670E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42D64460-59B5-4687-AAC1-321606F8B2A1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62EAB24B-DD92-48F3-AF00-745F8F539DF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E44BB2FD-3030-4188-BBF2-DFB57DE2497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415EC0D1-117C-407E-B77A-015751EBFBD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19A6208D-BEB0-432A-9FA8-159D9C44349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145A6610-9EDE-4364-BCFA-11DD8AC82A3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990CD926-1998-4B59-84F2-04AC5FA1C2C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632C5E70-2001-49D2-94E3-497E8380EC2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9AE2CB13-AFE0-4CDD-847B-ADC04158CB8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455C107-78B2-4607-853C-FB8D31CAD6C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C5AAA8F9-575A-4088-8DC8-916AC72E9AF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4C4924C3-AA5D-4B66-87EE-9EAB774364DE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AE08DAC2-A4DE-43F7-A9AE-A16C6D960D2E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8AB237A4-D2E9-4AEC-9669-1B87CA0DB80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D38BEDF7-8FF5-470F-89FB-98862A2DA37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12CDFFFD-FFBA-4AFC-A30C-D5236749889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3EA3E3BD-3CEB-4E45-8A08-9F253CD8959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9CA88F87-19B1-4554-B73E-0454AA476A8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AC89CDCE-C2E0-42F6-8EE6-0D55620397A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9CC865B1-E194-4E2B-92EB-01AB5BDCEB5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82328AC7-B7D0-4306-9828-BA2F6A2F245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F72FEB88-4878-4714-8B65-AC042FDA47E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F337289F-99E3-4DC1-A19C-058DFB8ACA4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A8BBD1FA-42CD-4251-BD34-5B0591811B3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2F721243-6A47-4B54-9AF6-958816625C7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CE37CD4F-A2B9-4F73-B9DC-9717782B87D4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724C06D1-8CBB-431C-8FAA-D44872B39EA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588EEFEB-F76E-4697-B3DE-6D107CF33EF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5D581108-6805-4965-A565-FE2513D53CF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4B84CDD6-9F7D-4823-8B36-13DA2B418FC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EC465AA-739D-4654-9A1E-7B8FA5474DE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19E1E08B-C44E-4BB2-8F72-D884884D277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65E88125-10A7-4533-8C39-E9AFF5523A5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9DE01CF7-7FF2-49A1-8C21-17438CAF871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6475057B-D16F-4817-A876-98B9C2BA266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9A0B3D35-8D96-42F8-8846-F7A2BE7B93A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F492B180-EF89-4C52-A0B9-75E4923E2E03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CA01CEF1-5294-4C53-8A52-7F4601FECF9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CBD19A34-0A3B-41D7-95CA-B3349DDCF3C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21D6830C-EE7B-4452-8974-348E7E3E534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2D21A5C8-8EDE-46C0-A77D-34563F753E0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2DB88B26-1A7A-402D-B013-E83B1949C17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98AF04D9-DB4E-4702-AAA0-2838D107D86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D941CDE4-3547-4831-A087-FA3E2444D7A3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9F40C891-C063-4CCE-9E4F-C70218AF7A4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14C0A3DE-00C7-46B9-862D-FAE7A220644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C51576B9-667C-4C98-9C46-A9954F18CCEE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FB105855-2653-4931-85A1-E41DD2A219C8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2BBD94DC-7E7C-4A08-8909-3136C96A701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68A65E0F-71DC-4104-A8A9-48996F8D6DB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C2968150-EA09-4223-A573-815FF1AF84D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7A8071E4-E9BA-41C6-9A69-ABEB5305F25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E092E02E-B2DF-4342-8029-D2CE95EB0EC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C0A8292C-3C91-40CD-93F4-BAE765B0AE34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FF4BE505-77EB-4217-A59C-E4A2A11FA22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CAC972D6-1244-4810-976A-BBF8654E1D4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79818A23-C678-41FE-90F8-6E49E9CA589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2C9CF7B8-7455-4EF6-AC3F-B08E1961650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27230324-C9CA-43F9-9858-5F13218E63BC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D878B2CD-08D6-4267-8EC8-D9B0F85D18A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30B5BE42-8D08-497C-A6F7-77E134BC4F8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8BC0C608-91F9-4924-B556-67D0E77E27E1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E85182A-F96E-43FF-8E8D-7D071776058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4CE07B8C-FF6E-4A63-96F2-2ED478A2F27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46B4D5A0-F8A5-4C65-A296-95679EAE3D7C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19537374-2157-450D-A413-00FEE61CA94A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5D101ECE-9A13-4399-BDBB-540FB42D398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5C21A857-1B18-4BE1-BDE8-8B2D013DEF6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A65BD28B-4722-45C3-8EF4-86AC31D60270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90FCADBD-1FF7-4983-AA28-2E4C6B4210A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955E21E9-7DB6-487F-AD1E-C85BD62E2CB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72DFE79F-710E-4DEE-B7A3-096F2AAEFA6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E0AF52B3-76F7-4188-84EC-3618E078DE3A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749492B4-F614-4D02-9DF9-41580C2FF2A0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71CAF3BF-B28C-4469-B448-5891F51A227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C3574DC0-677B-4D01-8617-1A3745015B3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16E34074-424E-460E-BF3B-28FB0743CBE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D076A33B-E242-4C7A-B374-6D0E819D06A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7DB33D0F-9357-4753-9DD0-1266C715C92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E9DD5E4F-6A3D-4866-80EA-E6424C723352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551DD22A-87C8-423D-A097-424B39E6AB9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A7092D7E-E1F2-4678-9290-449716DF4C8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C4D9EF7F-45BF-43FD-AA2C-7F120229D35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5AA5427C-53D5-4320-8489-0695595E049D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2E8D08CB-F550-4556-8E41-DC96A8D4DBFE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CC4199-BDB1-4ED1-8014-A5507DD8662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6E68460A-6853-45BB-ADC2-F2A002E2B4F7}"/>
            </a:ext>
          </a:extLst>
        </xdr:cNvPr>
        <xdr:cNvSpPr/>
      </xdr:nvSpPr>
      <xdr:spPr>
        <a:xfrm rot="20378201">
          <a:off x="61341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E10B6FFC-3822-4AC6-B9C6-E17DBFC16B0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E226FF10-BF05-43C3-8A65-04F91AF921F5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128EF826-E5FE-4FF5-930B-4716FC0D217B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F2A2D56C-1126-4FBC-9987-D4525B80AD91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F7C62F88-8281-4E75-B18B-E706FD07CF2F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611D2A0C-3B63-4B45-BBF9-604826FE48C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415D2CF-8287-4E8C-8BB5-F8D49D331807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666D1FA-BBC5-470E-9E8B-9CFB76CBFF46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643CBB9C-043C-4790-8A7B-4EAB8F0A2FCD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2C6942A7-9320-4A74-9B11-271A6BA58AC9}"/>
            </a:ext>
          </a:extLst>
        </xdr:cNvPr>
        <xdr:cNvSpPr/>
      </xdr:nvSpPr>
      <xdr:spPr>
        <a:xfrm rot="20378201">
          <a:off x="61341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DA857975-C08D-4B19-9D3B-E9FE3CCB0F57}"/>
            </a:ext>
          </a:extLst>
        </xdr:cNvPr>
        <xdr:cNvSpPr/>
      </xdr:nvSpPr>
      <xdr:spPr>
        <a:xfrm rot="20378201">
          <a:off x="61341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67C53E5C-9C01-4E0F-A4F6-22CB2798C1E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40499098-538C-491E-A638-39C07F715E6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E6C272FE-C5D0-425B-A243-EE9EF010CA4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7CB72C94-60EB-46B8-9C3D-B056005FF0F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A25C434D-471B-47DE-A05E-D6E29463E50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A20A11E-71D7-4389-9CDB-05266A0D838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10B866B4-9DAE-4CE2-BDDD-496C2E6C544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4A75B2D7-F73B-4E41-9122-256178BA289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3E34428A-1A00-42C7-8491-F5929C7A277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13E5C85D-DCAD-4A6B-8A79-701425EAD76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1DA7F53F-B767-4CFF-AA1B-75203676057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FBD7458-F42D-4FC7-BA4D-4A02C6F96DE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99C6D43-5FDE-4EA9-AA3C-B4B39984721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B27D1F32-4E26-49FC-9562-4FA1E4D439E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4659FD8-E912-4C02-8C56-42A9E90D7E7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61808137-96CA-4F72-8CBA-3042974FC15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1CDCBA57-5996-4D03-A85C-B5147E1818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D5D3FEA7-3901-4203-85EC-38364D18146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DD37585B-6DAC-4249-A71A-5877EEBF550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E58E3595-A9A4-4D04-B03A-362A013FE1A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A3A5734B-2601-4603-B64B-3EA1CF00A7D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40203DCE-822D-4A2D-9EF2-A2D0D7E91F4D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3EB709DB-BFC4-4461-8EBB-ED53C0A58CF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65A20B29-4F0B-4DAE-9B5E-227AB1794E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2ECA302B-C009-446C-BCDC-A882142DB4EE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890020CE-0A4B-4BA7-8475-C0FC6A7374F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9F2B3BC7-20F2-4E63-B47C-FED73B4F9CE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D65458F4-9579-476E-877D-EB2801688E9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4783E63E-E37E-4617-9CEE-9D17603D918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C296A6F7-ECEB-49E1-AA39-76794E2455A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C3CA5B64-B13E-426E-9118-189E12255D1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8C0F713A-6FF7-47CE-9454-355AB4AF721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C4161C78-B1D7-4289-A8DB-8E9B709EF2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D40816D7-FFFA-42E5-A9BE-AE46EC0FA93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9E6333C8-0708-4BB7-8F9F-A2E13036178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43B23ACD-2E49-4C90-84B9-1B77AED948C3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D90DED58-1139-427A-9224-3C6BB7DCF95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96AC3BF7-B815-44BC-93D3-FCBC8FC4BDC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7B28591B-6068-423A-A8CB-06C8784E54D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53E35595-6556-4776-A286-D8ACBE682ED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7B111589-84A2-4C1C-9868-FC8C0BCFB42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714991EA-D401-4D28-9689-E5BC49BD4D4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84B5DE8-5555-412D-8617-81418FC1195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98FE56DE-2479-48B9-89D3-A5452419ECE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A27AEA54-5F62-4B77-BD2D-68985BDC499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8603352A-725E-419A-A222-63D85FBE6C9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25EF9B8B-628B-4EDD-A067-A3F3126D0A59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F9E683EF-4D9A-4CDF-8CB8-1D4DDC8F9C6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6299CDA9-79D2-4D17-8836-7F5C4F5B50C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7530FB90-6FD8-4E70-93AD-1A2F78CAF215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AFE47D83-B8D8-4EC1-A177-A61E309EE16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DDC74C2B-49B9-444F-BB04-B747D82FA73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76C46DDB-45F5-4264-AEDF-E642097CD21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21C7CA83-1FDC-4328-A029-A56AD0F3947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67B79EE9-A33A-4315-9481-152CF2E5990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D919AFFA-F824-4C50-A420-402767E014E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E28D07B-F482-4ECC-8C38-CFD7190EA57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CA24C10A-0B64-48FD-A57E-E78697F57AE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E6506CB6-0926-455B-9502-8D953AE0327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2C267FFD-4243-47DB-BE39-8FFCC71F338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22A1F85E-8D5A-4A08-AE7C-59A1A61D6091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7C256B62-729A-48A5-9BF6-DCB78636734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AA667FA8-8CB4-4D97-93F1-37ED9E4EAF5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D3DF8EE2-E061-4154-B2D7-D1302013D4E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64D59D00-E685-40AC-B6A5-D4A1262C8BB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CDAD0F6F-5652-405A-BB65-EAF9ED0180C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8DBFD03C-6208-4216-9C06-1A50D5C91F4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D2F647BB-0587-4C5A-8DB1-4A02D7B4E3C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CCA8D51A-A9C5-45CC-B82E-F79E8A8292C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D9A0E8F0-336F-4DF3-8ED7-D8F60E323FA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8EA8A82E-CE36-4DA4-9BB8-E88D75371E94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A6906E33-6F49-4B16-B600-F2F6892436A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99AF9D6C-3949-4D4D-87F8-E2EC9BDD1E1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50720A4D-DF24-4358-8475-723E04E6E58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F5EC116C-B8CD-4358-A39C-42927E4B7E3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22D7340E-6669-48DA-81B5-740E3668319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3826CFA4-C5D4-4050-B002-C71ABE650A8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66FC56B2-0927-47CF-9624-6F6BA2FBD19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EDDC6F64-858D-43A2-981C-8060DC27837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D3863958-EB26-4107-AFE7-DAF43548F62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E02FD470-F957-4A6C-9AD8-30265FC9694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C5073D9C-50AE-407B-9BCE-5759CD052C2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4E0220A3-EA9E-4C50-A358-9F4089D08F6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D7D1B1ED-9C19-4E35-B269-7FB79BC4EFA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32C425F2-6107-44CB-97DB-74A793DAF50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DB049F27-447C-4E23-BF01-33E15EF53A05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4853F3BE-A8A8-446E-8946-1DA6E58B5FD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22E20C67-4B86-4F13-B831-7E1BF9D2727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5CCB0839-D917-4092-822D-B8FE47D813C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DF0930A0-15E5-4CAF-B5D4-EC8E638AA97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2C263756-1A47-47A5-8AC3-8997968324E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9CCAA7D7-69C7-400C-8870-DB43743F50A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129D8859-0900-4C73-827C-2D6325FE786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2A58D097-D4E8-476C-8BC8-25EFBCA08B4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BD1E52B3-6778-4F93-BA48-BAADA4BCFD5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20B0BA7C-C5A8-4005-8680-D6869F07B57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7D2C74F9-A06F-4943-84AC-C7E9FDEFE542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AEF1DC8F-FD08-4509-AFDD-4088F6180FD3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17B0FC3D-0A2B-4331-A61F-5F39CFB6B4C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432818C3-C757-4BEA-8098-2D8840468FB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9939A170-3AAA-40C5-BF48-4197CFB1E9F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D4223194-F75D-403B-A7C6-0ED15F03609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EDDE6CD1-FF30-47B2-A2D6-94886434C2A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DC3335-E211-48FA-929A-BD0409417A6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D13ECE7A-E748-4075-8517-71A782099E0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121A19D8-7083-480E-8EF5-2E41885D8F8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EAE0D6D9-7B55-41E1-A95F-CBE84ECDE15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E622B2F-CB3C-4413-BAAD-870AD4B591D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9F362F77-D9C7-4D65-932F-FF154369E09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3B418DA7-AF41-4D64-BC73-5413D8948CB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EABC08E1-F4F0-4194-8B59-DC6825A7942F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77D1D86F-664B-4D12-B3C7-9C94902ED7B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23CAE53F-6C64-4451-9E53-E26C169F4C3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59A1565-14B8-48A0-A202-2EA24B85FE4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F9AE5A55-F9ED-4180-BC0D-28E3D00FA88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8C7D355F-D052-4B95-B6F0-94AFE48D0E8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9EE28269-D514-43D6-B727-B65FD4DFB6D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8BDBA64E-3AF0-4D0E-AD96-2C25BF3693C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981AB319-08DF-4C53-B815-65B2028DA22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6C9BBD3F-49BB-4D28-AFCE-DAAF06B075A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5B319E8-9B71-414A-B18D-8F1FC486A85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8EF1935-D2DF-4BB0-A8E5-D2369AA2233D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B27F08BF-7FAC-49FD-B835-F5724A36276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C3E18390-0C46-488C-ACC6-058651CA9B4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17FF2FE5-D0A6-4F48-90CF-357CDFB409B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DB28664-5DCC-4425-B6C6-30F26DA424D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946ECAB7-C4AD-4373-AE9A-04C677E123B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8A320F10-3EE2-4AC5-BC13-8FC0C490EEA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24659145-13D9-47DB-B03F-86A81C3F3B1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11A2663D-0CD1-4794-B231-80F649A8BE1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9194EFE0-079F-4956-B9BE-46D52FDBD86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FB4DB579-8C18-435C-9352-3933E12E1287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920056F-CFEF-41DD-A1AF-D1B72CB0ECB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26FC53C2-91E3-4E4A-B908-8183AF570F9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CD9B6278-6AA1-4383-9F92-E2FA5C697FC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9D4E56F4-5D2F-4D4C-AD40-A0DEC6E045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BFB9EBAA-72CE-4B89-8548-3825347334F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92BEFE77-0205-49FC-823A-A4D3554CF8D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6B859815-A2AD-4D26-B578-B2F2EAE37FA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7C4DC3E1-8932-404D-8145-66A579C069A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7442B224-DFF1-4D03-B6D4-F4067A81873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44D47AA6-9784-4533-8A3C-4361374ADBE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38401D01-2AA3-4808-8A60-3F83139009B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CD3946DC-1F57-4D98-84EC-16DFAC900DDE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DD290B71-1777-4C8B-9849-BA45F28C267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F502362E-C4DD-48FC-AB24-507EC192B45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78F4E7D4-B75E-4604-938E-78B32DB4BC4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6D51BA45-C096-45D1-A8B3-27416A7B276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4265A5A8-8A08-4F9A-A586-E12EC561CB5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1E885CD-6C12-470B-A866-36BAADF7434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65A788BB-BA24-46FB-9B67-16C69BC9818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78D8D5E2-338E-414C-AA02-6B1183BB7B1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1DF176B6-D4B4-42C8-A361-C060BF329E7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1BF8098C-C97B-402B-8EEC-F06A4C8C8D2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8E20A837-F5EF-4B72-AD34-2983641AB65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A2F04C27-C2B0-405E-92D2-96D53079AD7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DC1CD070-D030-42A4-85F1-0887634CBE2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E57CC95D-774D-45C7-925C-44EE7F8CF190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2B532709-04C6-413E-9A81-FB26BF380A3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9BD3A544-E7A5-4E50-99F9-0A04D1E96B9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B53F9509-0262-4FAA-9B25-B0A12D4452D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9ACB6D1D-978C-4A20-AC10-087475ABB76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4849CE9-5EF4-46A9-9B6A-C10ED018B74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86529702-5C94-4BEB-A6ED-75F6D7B52C1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37BF4A0-C80B-48FE-BE7B-FBFFABB62FE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A81D712A-4AAC-433A-B6BB-F1D9EBC93DF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DF34BCD0-AA8C-44AA-A597-1EDAC2325D7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81973984-B75C-4446-BB30-6F85C631159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B4DC17C9-A874-4D0D-82AB-0C53BB383126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ACABA8ED-D958-46C9-8DAE-8D8E056E714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545DE543-F652-4360-9185-70005CA2C53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3F5451A0-1F79-43DD-9958-6D44DC8874CB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B7F8B758-9C4D-4F2B-B6A6-589FD473901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A9BD6493-943B-417F-9360-D2C42D6BDF2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2A9CB899-BF03-46DD-B6D7-1D5E8DBB620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ACFC4575-B428-4C80-BA33-590D53E4D64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F63147DF-2BC1-4618-99DE-4E62B58CE15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45326F-072A-4F54-8980-6E2257C5A5A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5E185A1A-FD75-464E-9448-D6FF623D01E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BE782722-C03F-4C9A-B88B-EB8E2E5F433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71C18F42-8A91-4E49-8500-C5426E59842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9CF73C04-6A98-4CF4-829A-341D6148B01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8A2E2B3E-63F4-4199-95FB-DBE3C05D3EA1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BC8B685C-6FA8-4FB2-83E6-296C24BC1D5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E7D0D810-A42A-49BD-9E85-B6431014556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6A5DC5DB-7A76-49A0-AE66-BE29509C668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297FD4F6-1735-4C43-B580-24F4A177849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F454F6D-F74F-4E30-A606-68420B5E3BF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D54E5DA3-A181-4455-A7A4-B3BE48647CE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B68758D1-4F31-49F0-B1CB-BB623C5A578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B68915C-D2E0-45BB-95B6-9771EC8352A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16785F84-C0CD-431F-9C04-B8E76A33C9E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7F056A64-E17F-43D5-85CE-D4EF0018E8B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33259393-DFEE-4913-A415-58ECE8355BB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119C62EA-203E-4D47-9270-82131B6C0FB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8B6F9A8E-2E25-4AE1-B1DF-4ACA123C8BD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982703F8-ADAB-442D-A58B-382A62D7D10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2D339A48-4B52-453E-A4A9-F73EC270D5E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7103BC6B-9571-4554-A7CA-50418F5A6B4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78CB2D49-819A-4F5A-BA5E-90445B729F5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8D3BA5EB-FE08-4470-9A93-64CC21E9DB6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A0ACECB-57A4-45FF-B0E8-F0F37749495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1125D50D-A989-4A0D-9D42-6370D4F9616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F73F25CE-A476-4495-AAB9-11F7B8A280E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B68C4A25-642A-4C77-B52A-FA118C453123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2482A541-F97B-4FE6-AEB8-B8141EE38AF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4BD8D0AB-0F9B-4F96-9523-E790ABC9C93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A23FFE3A-565C-4993-9AD9-FE517971DC3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F820E801-B046-41AF-A1DA-833458D928F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A7F8E90D-E250-4173-B953-551E0660824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C0027315-9076-4C1A-A5F5-D139155E0D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B476F68C-C519-4002-8905-FBA3F44D57F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B6A27940-4144-4166-9843-2B4C1201D45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B9C02CCD-C1B0-43A6-91AF-DFA8CA9054D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8F245A38-B285-40E6-914E-D56278C4ED5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223EBE2A-280D-4FD5-88DD-80DC3E3DBFE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5EB3B2EE-7A67-47C8-AFA9-7F5A87D0C6F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5F36EA10-EDC3-44BD-9BCF-230DB2C0F7F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FD4D1D26-A9F0-4C4A-9BB5-9F1313AF4ED0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401144C5-69CF-4F49-868C-BE4B1CBEE2D2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D55FBAA4-8FB3-4B52-A857-812ACF05A82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F843432D-3ECC-4FFF-BB42-65228B20EA6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7289B2A5-6438-4CDD-8BCB-E3E1BAA2D83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E415B182-3AE7-45BF-B848-D1D3A82161D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23C723F9-24D8-49CC-9205-32011458888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F0275723-C8D8-424F-A327-AC58FC2CC84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57867F19-A228-40A2-9B82-4899C7C00EA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3348539D-B22B-49F9-BFA6-1F6B75A45C2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7EF484DE-4F85-4466-99FC-17D926E87D0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6ACFEED9-38B9-401F-99D8-9701004F586A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B8523182-6178-4D77-B819-FE86E58C516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9B520B20-4F0A-4CD8-9DC5-612D4009352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586C06BA-0A1B-4A01-A7E0-0C680FA900F4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AAFC0777-6B3C-4FBE-B414-AEB5FE4E4C7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B253A886-22F0-42D0-BA43-64E41C517FD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3358F5BC-9FC5-4D6D-B023-0FCB273B0EB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617CF031-FCFF-4560-8BF2-DA3CF7330D6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96746E3B-FE5A-4FB4-A488-FBEA62A2C4A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391AD364-B653-4273-B0E6-7F2A9AF552A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EE9AB068-7232-47B7-964B-A35A9334BFD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1030501F-360D-4F4E-BC76-C00953FE16F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7D0C4502-7601-4AE6-93A4-C6E5B254A02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CB77841F-0799-475F-B713-EA4DB481222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85DFF9A2-841E-4400-89E6-270A4273C4E3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54CB5CDA-28A9-439D-A587-CDB93DC6221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2C0BCD60-B448-4056-8A53-83E0035F9FD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3C33856B-C1C3-4C24-8890-10AD41E7DFD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74C80535-8382-4E13-9CAF-BDB7B2940F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B2BD68D5-B6B4-4F81-8FE3-E0EE7AEEE69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CF2CEC44-3B37-437D-A20D-1BC4D7F3975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89109607-23A2-48A3-A5D1-D28E0326647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CD54CD2E-E461-42A6-8A2C-A7D0703F8DE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E2F89D20-BDD9-4258-BCA1-7BACE995BE6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BE8305B5-2B03-4741-8493-4262618AF45F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46E5131E-98CB-486E-AD0B-75480BC8AB5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CFCAE021-BDEA-4883-9B9D-E49CC8AD7B6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E09AD932-9C93-4276-951A-E7B13B2195B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68734D13-9535-4B99-B561-B7B050E9DE9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D4D31871-BE0D-4EFD-8CE4-003F00F8E7E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B79FCAB7-7507-4164-82D8-94C334A9038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8EAD0CB7-CBBE-4536-87E8-4F75C6465B8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D39EAA7C-0A57-44B9-B6D7-8CF12268B87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D66FE6B1-480D-4490-AEF8-5C2BB7D741C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40A50D96-85D8-4813-800F-FBE6DFE6E4A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34D114DB-1D0C-47D2-9E8D-FE6EA22D05E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97656676-82C1-41F4-8C29-A6162679A29D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8AF00642-DCC5-443F-BBEC-BDBBED06B8B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2D6CA5B9-2DAA-4616-AE05-81592426969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140458B7-0FDD-409E-BB9F-3F005A0444A7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78E829F6-743C-4159-A4FA-152A9969190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AE4B21D5-ACA3-43E1-8BE1-98BCF4FF7CA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4EB2FCDB-312E-490A-9194-EE25F94DC28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2DE0C31D-FF90-4CA0-8347-EEEC272454E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9CEB8BA3-1895-4FDF-ADB2-3BB2D179DBE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29E61AE8-71CE-4EBF-A944-D6A688A0994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90DD084F-2BD0-4DA2-BED0-8164FAAC832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719B165E-1D66-4042-AD62-04A4CD328F6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8701672D-BC80-4E2C-A83A-FD95C4DBD18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2CBE1DA2-CC43-4F2E-B942-3CEB9C4B2B9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980E815E-2DC7-49F4-94ED-87D4C07D5690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314E7164-0A48-42E2-A838-E46EC69A5C3E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DAD49E3E-E68F-4748-BEE6-D6A11B75ADB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3CC8BB82-C9D7-449A-AA34-128F93CD883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D52389CC-F0EB-4F74-B885-FD50C650EC4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9B8AAC06-50C3-4267-92BA-521A62C377A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FA5A819D-CAC0-4DD8-AADE-75F1236CE41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3F5695FD-1FF3-454E-9444-0F11B1C736E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38D50C17-5983-43E2-8EEB-8AFE9B4AADC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7D173838-D630-4692-9A85-77EADDDEBBA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9347651A-9C70-422F-9D7A-83F637A3916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95C75106-6648-4288-9E50-34D931E2B616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25280FAE-5587-4803-9E74-4D7D36306C8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CB32B142-912A-41E0-A985-B95785C95C3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3891AAF-B123-4B84-9306-D2E092AE128D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C96BD3A3-8D3D-423C-A6AB-0A38ED5FB87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2E36B885-3465-4311-BA62-E0FAC1B4D7E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7BAB8EC3-D5FA-4570-9AA7-85C41D9C393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17404D97-C92B-4759-BF59-FFF54151AFE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DC44D03D-EC37-46D5-8D7D-AB09006F6F2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88C23117-86EB-43D9-8282-CF74BDCEF08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9DF9FAAB-8F3F-41EF-9799-DC4D3EC3CAF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CC428F18-5839-4366-B851-13D5D85B37B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CA257FB9-DD49-4FD7-A05C-D96B7E3D286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F50BDBE5-D9C6-41ED-992D-D70723BA1E7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3D548829-B453-4F10-8302-866B914834C4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66244C53-C407-48BF-A904-0F51EB7CF5D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B4BE78E3-CB48-4639-85AE-DD569AE1930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D32900BF-C524-48B4-B68A-E7FE0D9A8F3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9D495761-7545-48A1-B37C-2CC63132575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486247BB-FA83-4D71-A75D-0158FA47383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48034DD9-7DC6-43B1-8CA7-472FD4A3D8D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6E42620F-6F8C-42A5-A531-ACE7D57649D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85EADBAD-6CE0-49D1-BBA1-690F209723B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7E329E75-662F-48B0-A0C4-E7B3715FC98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105687CE-5289-4B2A-9ACF-DDF76F167BA0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59C61DDB-8A54-404F-B12F-0D296F934CD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1D41DBFE-3A5B-4465-8858-33DDEE99293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8FB0FBBA-A8E6-4581-A415-6D34A060A09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836D5E0F-468E-4FEA-8F5D-F77828F417B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9F436FD7-B5D7-4B21-9302-39AD3157F00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A34A701F-4D86-4254-9931-D6C0D9DD3BD0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BBC691FB-932A-438B-AF36-CFBC82E8C50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D9FD40F6-75B1-4C7B-A3DD-7E774B82455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CAB64D0E-0346-4DB9-B48F-ED8ADA9EB76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826280A3-5746-402E-BAC4-8207DE04826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6B437F5A-5B55-4634-A9A2-3C9ED7670E0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152914C1-875D-4749-BECA-DA519544828C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AA6446E9-8109-4B08-87FE-FE2907DA8FC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D9D6D14F-D2B4-4BA3-BF05-5D1788F9A7A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C2119F73-D249-4E05-99AF-768C7E2C980F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F0F80374-3072-48AD-93D7-B3C9276E5B6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A50A5BD5-DE01-4E08-A713-835476F5952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AE25A5F4-0796-421A-830D-6435F7B2ECD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C6B47F39-54F1-42E1-9B88-C314D62EB74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D6FFFCB0-74BB-4B6B-A3CA-1C3D9CAD1801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51886865-63E4-4E4F-932C-F2B22BF2E6F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52F7383A-1FF7-4531-B559-FA4090FFA01D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6C57D388-3BBD-4130-B01E-833711711062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F43B0EE2-60E1-4173-AFAE-0B5AAFEB709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F897C144-A57F-4689-B070-FBDE5FD211C7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DCBF2364-BADC-41DA-8C74-A595FCCACC57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BCA3374D-E25F-4410-B150-643675E090B2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6AFEC5F0-1A37-4545-85A5-657ED9256D1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EE35515C-0626-4A4D-8C5C-861A94C3EC1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825DB3E7-DDCA-42D9-9FF0-6D28B00C42B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ED535266-D689-45F2-945B-4C0405FD1DA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D3B04C8E-03D9-47DE-83AD-611B2049BB6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E6B0FDBB-6B7C-4579-85DE-B7040811478C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16FA0F60-2399-4144-944B-5E4A688D4694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588A3C27-2AEF-4B9D-BF0C-663D3D61E50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63538AE6-2DCD-48A1-B5C7-B93C4929883B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769528B5-0409-4ADC-81B3-69AD2F952CF1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9E3CE5C0-0E66-4F70-8652-62472457770F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C0E71FFD-13B2-4062-970C-D300F23F44B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30B245FF-AD7F-4211-9A50-8FD2032F0AAF}"/>
            </a:ext>
          </a:extLst>
        </xdr:cNvPr>
        <xdr:cNvSpPr/>
      </xdr:nvSpPr>
      <xdr:spPr>
        <a:xfrm rot="20378201">
          <a:off x="7010400" y="13012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B956B981-80A6-4E50-AFB7-F0033E69802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F149EE56-6AD2-4077-9367-56F4DACA2E6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53552DC3-AFCF-471D-A39B-384EA781CAE5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694EBC44-65DC-431F-9725-0AC6F3F94FA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D36C268F-C0D6-4518-A54D-8768AF0EA4D6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DFA6757F-850A-4547-8649-50D269A5D568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A32F25E3-87D4-449B-B874-681F5A0C7AAA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71916EB4-885E-47A2-A4F2-7B68BAA14A7E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FE5DE332-DA71-473B-95A2-DC8FEE8C64B9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E6D0695D-57D8-4A23-83D0-2C0565ED81E3}"/>
            </a:ext>
          </a:extLst>
        </xdr:cNvPr>
        <xdr:cNvSpPr/>
      </xdr:nvSpPr>
      <xdr:spPr>
        <a:xfrm rot="20378201">
          <a:off x="7010400" y="137749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A304BB36-D8A8-4A9E-BC68-D9241079BC74}"/>
            </a:ext>
          </a:extLst>
        </xdr:cNvPr>
        <xdr:cNvSpPr/>
      </xdr:nvSpPr>
      <xdr:spPr>
        <a:xfrm rot="20378201">
          <a:off x="7010400" y="135209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FC14CCCF-318F-40A6-8271-CA39458B600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32B18865-275C-4F69-B8E4-3E7E1E115F9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3D5D5-703F-44B1-B233-D6CD63FBA6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B8757CB4-8604-4CA0-8C00-2C37664AF99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C53C2DA6-C61A-4D3E-9561-EB3F4C45E13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38E10606-D37B-4373-9DDD-EBA8ACF7D2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C5F7A6DC-612B-489A-8E96-D157D4F525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8EDA5385-82F0-477D-8E04-6D0DC21C750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5DC7283-13F1-4EF1-B857-826FBCB6D8C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5078BB0C-DBFC-46B1-9C30-BFEE916D015C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1D2868DE-9AF0-4804-80B7-2F48A23D06B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969DA6C1-6E9B-4424-A01E-0BBC4A34DE4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905E0373-B9C0-4641-A135-38A3D7B7A2D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27415655-136A-46E2-8626-D4B9D1F4AF9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B3806ECA-AC7A-4A66-AE82-5DDA5CE999F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F7DDE942-9077-4CF0-A9D7-2DFCE8E0A86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C2287430-3700-4283-B070-221A788621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5B70D021-9B41-4EB0-8D79-BB2308DA044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C4231AA-64B7-48BB-8490-D9DC25575A8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75DB46B-F708-4E70-A495-96E6A4DF85F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98C6DD06-FF06-4277-BADE-E02EBBEB4FE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9D5D7220-B112-408F-9798-C19EFE086AE1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41DAAA73-DFAA-4F89-9150-6F463E5E12E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6CEE22EC-F962-4CDC-BA03-E9D2BEFF28F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B88F6ABC-490C-427E-848D-B1362471044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99D4C1C8-F72B-4C2F-A127-9BFDA6BF100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BE9CB26-7F82-45D5-A687-3966B3F0B5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60B21D37-71F6-45DD-BE19-DD8E4512F0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66AE8DC1-ABD5-48AB-8FCE-1CFBF4E8E30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8909C197-01CC-479D-BAF8-BF265F46D15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1FAE80D-3973-4654-8994-F2CD2B43AD6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62A6F99F-9D29-476F-830C-D5199E242AA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18B44596-642F-459A-8004-F69136C310C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5D7388FC-F64F-4E17-8FF2-DC2A13B8068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1EC949BA-5944-408C-84DB-66372760E10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EC0EAB10-7E52-4AAB-BD76-AB3DF42B5612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9468843E-822E-4A9B-858C-F55C62F0D65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27A2F6CD-D9D7-4012-939D-2B119A7EDFA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D8BDB32-CA2D-49EC-AE17-3D0D1A6AD1F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2F9ABC07-0C24-49EE-B249-4F0EECF62D3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BD9B4DFE-656C-42CC-8711-FFBA27AF2D4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7E9FD2FE-E56F-43C7-8003-90523C1AFE3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5328A860-D2D3-43F9-AE3B-815D4CAB8F4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4F97A90A-D6F8-4A06-8D85-55FC439C5A7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64A07B56-257C-423F-8715-806D74772E8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21BFF1E8-17A8-48BA-9D06-E1BEE2AB208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A55F464-27E5-4029-B715-123878448D45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A3A78D2E-2E1C-4153-B965-296AC9AC83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B707F449-FD32-42AE-891C-3CD918328A0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F81F1BFC-D285-45F4-8EB6-2EBB65CE6C2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1F7158E0-D94E-4207-9F33-F7F525AB2BA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CAF71D22-B33A-4629-9AD1-256A4337D50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72E88724-253A-43AC-9051-77321C3ACFE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340B8218-E7C1-45F8-8673-F93341B3524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A3915169-79CB-4FAF-ACF3-7337FD1626B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ACCE1A44-935B-4215-A7F3-A6B9EA2024B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FB114AD3-B957-4BDD-8820-A71616F64D7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8FE202F0-49D0-46FE-A7A3-50B231B9AA6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6D71FD47-B9D6-49EA-8FEF-56D6F7CDB91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695FDD49-3C82-4944-BD8B-6A9B5C6B58B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2AE7F5A-B3D7-4B35-AFAB-9397B00E5741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C1443AD7-FAF4-4078-B646-50ACC6DE8D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E1F9042-6A1C-4A55-AA52-C5459FEF657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F03A14C1-3E0F-4267-93C3-D79F1D0EB8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EFA391DC-9BCB-468C-A5CA-12F0C33F0E7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45D2F2A5-50C2-42F7-B45B-95C857A48F6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C414C27B-FE33-4343-8FD3-B088ABB65F2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90849083-70EB-40F4-ACB3-D6B41E9EEFE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59CA1B7-E072-43BD-9F42-97BD5D8BB5D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17B2901F-71D7-4E05-9F68-6174DE8FFB1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F471DAD0-E5F1-4261-A4D8-0FCE104987B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70B3F38D-6C1D-41D5-91D7-02B8901A97B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E7316E0D-AF8F-48D2-BB5D-B52BBBFC633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70C41B10-780E-410C-A958-F6FD651F3FD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A6EDBD3-281F-48FA-B020-CEC118635E5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4F53967-BCA3-4CAB-9DDC-71BE39AB907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BCC7B40E-3EDA-4B1B-BA1C-6508DC25DA3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AF228AFC-3D26-4CEC-8B9F-E7043C3608C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18090965-726C-44F0-BA4E-16074B05A92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9EB086A5-5582-459F-BA28-95C1D1A83A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5DC85C50-59C1-4E2F-ABF9-24B425DC52C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99D52BED-B159-4F0A-B295-3F87B29E019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12B4845F-AAEF-4801-B9BC-69F4B2AF28D5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76D11085-3B2F-4BCE-9783-D14D231BB26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8A3AD1B8-A3CF-4487-A804-631643A93EB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6E2B269-43A6-444E-8297-9A8FBB4DF14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AF1150E5-8AF1-4D4B-932B-2ED55F0633F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4347B656-C8EF-4CC8-AFDB-143D3D70ADC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DB5D50E1-0B74-4E6C-AA98-2DB2BC1A35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835E1D42-DF2B-49D5-8514-52B7E7FFDF6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E2D0D6E6-599B-42DD-86D6-CB08C67498D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25DFD0EA-DB68-4E1F-A8F6-BD34B1DC9E9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4E9FD278-929D-443F-B17B-4975C8395B8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FE4BD26E-89A2-4E34-90C6-E6F142694C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93BAC554-3C19-41B6-BC72-004CA3AD1DB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DD85C458-9C3B-47A0-A6DA-0F34B63F97E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71096289-00FA-4B5E-B5F9-3578F67EA59F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63B9A939-2CE6-4FCD-8D79-C4D16BBA6B4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F2556F91-246C-4EA3-A5EC-738A7FD42A0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3FFF5D65-757F-47AE-9EB4-7687B0368AA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19608BE1-A78A-4158-B6CF-FDB93216400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4F11BDDD-6AF9-41B2-A568-E10F7152FD8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70879C9F-C415-4AC0-A0BD-B87A40D172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221A00B7-A5AF-4061-A793-BF69E111978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F9F6291C-0FC8-4250-8173-DDDEC33C4F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BD1646A-6AFB-4CB8-94A3-E139C0197A5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912BC22D-FD2D-4EF3-A144-8D30657C25A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C8EDEB6C-BDAC-42C6-AC3E-DD3A25E0CFE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9839760C-4574-481C-90C1-5F2DEF9E575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B6170B44-4D98-4367-AE85-B6D15FFE20B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EA4A73F7-5F49-4458-835B-9432FF10331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1DEB0A29-C94C-40BA-8ED6-10AC3737322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B9458E57-FAC8-4418-B706-AAD3EE9179B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A078D884-E520-4726-92BD-913BCD3B107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7732613E-59C6-4EA5-80E5-F3012DD1E93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7F9B41C-1621-4327-BFBD-D3BDC007CDA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4E6FBA9A-953B-4191-ACBA-21381505FA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84F44618-31AB-4163-A590-114DC24C42F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8727BC7D-7A88-4C64-A9A0-789B09AC329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5AC6D778-9C5A-4BDB-B4DA-5EF7583BF12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4E396294-1CB9-4477-B79F-0429257DDDA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AEDF4D62-3B3D-4378-9B9D-BEB4E5DEADEC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53985B4E-A69E-40D3-9816-F2278385D0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81ABBA94-459D-4089-9358-53395A2E587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3361A0A5-8CC0-4E9F-B308-4E842FD627D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C30CF630-EF38-4897-A15D-874209B9E8A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82F0F475-A311-4E00-B5D8-122C48DC30F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54854709-1D5A-4E5F-813A-845B0B3A125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E524AACB-CAFE-4377-BDA8-890CC74A887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9A86F058-FC07-43A2-BAE4-17C1FACA939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5818B30A-F804-460D-9941-B11980ADC30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4742C576-D82E-4C6F-9E6E-D407CBED3E01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B12A1B90-9E1F-4D6F-A553-792F8B74C06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72716E9B-7835-462A-89DD-F179E2CABEF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F64D30F-87B2-421B-A489-36DF2FD6AF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5262AC0E-7D61-4EDC-806D-7C42DD7D2D9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404090C3-DF2B-4498-A497-B5A49F168C6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29886876-E6B0-41A5-8563-7C10E6112CF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F3B03045-6029-4672-A7A5-857E66C6225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3CF32DEE-BA72-4129-926D-32308DA576A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4C2F54B5-365D-43F0-9B83-CAEDCB54E34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38DB0B28-58F1-473B-ACC8-ABFD932ECD7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CDC1D8DF-624B-4C6D-BE0F-59772F8C0D1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29DEBEBE-31A1-48DA-AACC-50F5164A84C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27A7CC2A-13B8-44B2-ACA5-1240BF4154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CCA5F58F-CE57-4248-B9D5-54AA3752DD9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5913AD5C-F47E-4F38-BE07-A38B79CC752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93BB42D-AD2B-4D12-B0A1-EB77FC53C9E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7CC8815D-A8A4-434F-8AA7-D7DD8D556BB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7F4CF613-575F-4526-AB6A-9CDFDD032FD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E4C2BDE-8E25-4685-852C-89A9A666E87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C2679F31-5AF8-4C85-9D6E-4BF4063C508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D966CF7-404B-48F5-920E-BD88F1C3E91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CA96604D-9B72-4B4A-816D-FA490DD29DB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42219820-6C14-4C55-B880-E8441F9BC43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F9751468-C7FB-4271-A91F-6D8F117521E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F5AF54A3-43CC-4A16-BAB2-E0D45D502D3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124553A7-6D11-435E-91CD-8EB47527ED47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D90AB306-8EE1-4154-B646-B357CC3E929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4F4D4A82-CEF0-4F57-9E48-FE202E9E485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91BEFAD8-0D91-4610-8109-3AED3C17266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8E27F524-CFB7-4983-A45D-9549EC1AA02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6D10ABA7-02EF-4B70-A1A7-505B25D691D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2AFD9A40-B201-43B6-A1F5-FCF56C4EA84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2A0C670D-B8A4-4703-8B5B-3010E2FFFC3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E52F8288-F703-448E-AEFB-2EBA9E22509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2325581-CDA9-4B29-BF7F-4A9BFFD10C1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F53F0B98-5072-4E59-8543-ABEC34EABED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59FE46C6-0C84-4CA9-BC0E-C1CEF2C7CA7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A03C7F05-CE0C-4EDD-B9E4-671F89F3399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5A280D6-96D2-47D1-B7F9-6270F87EE50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B6797241-294F-45CC-B4A7-E00D11715F9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8CF0E84-62FF-403F-81FE-E2D6EC4CB30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68833C39-F5E8-48D7-B63F-B8D426DD565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F618D3E6-EB0B-4C70-8856-724F08A08EF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477D8636-9AF1-4022-B43D-68442C2854C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F03A0B94-480F-47C7-955D-52CD2592603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5E59BA76-D114-4DCE-9D25-148D80658F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D6BB1A21-5091-4F60-AA6F-C3897F2B31F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E6D676FB-E818-4441-9EB8-89472CB9F4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8D319F98-7617-4391-9666-42F8E7758AD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887B4DBC-AB28-4F06-8D91-D42A6FDA92C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BCFB2189-0C4F-4596-8E51-2945DEA0D791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CC00483D-3B70-4E8E-873E-5EB7C2CD05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CAEE872F-993E-4E1A-BD4D-304F18B244E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937618F7-41AA-4ABB-B22F-8A3694DC085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BE9CE6DC-6887-4F3F-B8DB-895F1B87F67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785EEFC2-46E8-4DF0-A95F-448CE8FAF07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845A63E1-86D0-4EE4-8971-9BC044EE06E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369BB4BB-7B10-45F7-837A-2F31E809E11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2945702D-3742-48BE-BDF8-448AD0C6E8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77BA66A2-27A3-43C7-B665-F8979DE4D8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BBDCF098-7447-4364-A392-BDD20BC830C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E42C1EBE-83C0-412D-A97E-A19ED5EC21D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CB0DB74E-3CDF-4766-9BA7-8D7D5DC5CD4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775B4BBC-CA76-496A-9A12-E5690930D6C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F78CA228-4A9D-4B21-A8F0-B76B288F5DE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36DDB134-33DB-4E43-A32F-6F862154B0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B9D09E3C-4DF2-4707-AABF-733B8054C80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4A08D8BE-6873-4C33-BC7C-37AF530380C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77C3C43-E173-40BD-9AB8-743E5406776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E7111609-F45C-4CFA-A84D-162EAB10C46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F476EBAD-F67C-4A53-BBC3-1F1CE6C3FD0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13330FC-5E9D-40C5-A789-C238FAED5C4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2C32BE55-D070-4543-9BAD-D5F0FD85A50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3DB5469E-4234-4887-A7B4-CC9C55CEA7D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DD17E148-4F52-4409-B7C3-4D6F67AA061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92C79E6D-3323-40F1-989D-B0FB47D7D8E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453E277B-15EF-4941-BE6E-A0DA8F8C8B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84A26D16-F191-4749-80F8-3E9D727CF62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E4B91B86-71FE-4CEA-8176-DA32E09B2B7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3CE567C6-14D7-4A10-8759-7807BAFD3EA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C0DBA9F3-8C46-47C8-8FAB-3D578EBA6AA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A3C55E1-2E13-4871-9E3F-2D431A4DA91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A0317571-B69E-4C95-BE61-5418E23DBB1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D091D00F-0AAE-446E-B352-8A513CF735D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ED4D2EC6-1963-41A1-9E37-2959DA9D43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9D60821D-1AAA-4A1F-95AE-D4919F62C47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A3FB3BCB-711E-4138-ABBD-EFD3C2F7B01E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7426556-FAE1-4A17-865E-CCD40E2BEA7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7D256844-3FA2-4518-AD61-BA3B6E511EC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B6F638A6-09ED-433D-85FD-361DC1A6188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CCA32F77-5230-4715-A5EF-F9E86E433F9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C62E3EFA-3DDF-4346-B9FD-65F8745F61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177E446B-51F6-4707-AC3E-3DC23A15C31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573E67B3-B673-4B19-BF61-840C5898179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A76A2889-7B80-4EAF-893C-D9024B2F15B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F580A4E2-CC70-456B-82BF-B5E22E6C914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3855EE3F-19B6-40BF-BEC7-72C1A7AF96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3B65B0F0-F0D8-4D9E-86D5-7D4A8392C76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560D33BF-0E27-4B27-A05D-E8AD389BD63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6A4DAAE0-CBF7-4F7A-923C-F8AA08EE5CF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5CD1D96D-6FA4-4EBD-BADC-DE562F0FF02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E0E11828-84EF-488D-BA2D-7A64AEB7AEA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7F6CA155-3E32-4414-B850-60354134C73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3F1A3426-AAE3-421B-88A1-9B41115B6B6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F4D99BFB-0F21-44AD-A391-5983170F478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41B99BC9-BC89-4743-9217-297D2C45517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D323194A-5481-4238-BEDB-61FC5B3BC85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E5E0F46A-D8A9-41F3-BD7A-F35C1E85CB0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D93FB654-8C1F-4539-A614-D3D3D5C23BC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FE7779A1-D949-40C9-A9B9-6ACB4BA343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90FE8C01-653C-4A94-A5DB-DC72D237511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B2153F6D-3ED4-43B3-AD3B-280EF955F3BE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94B0434F-BC20-4E93-90F6-E2DBEA11D33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2B26CA96-513D-49A1-A9AD-199A09D0AC3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E462E32B-3C0C-4B25-81FF-F432F7EA8BE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3613A06A-3DDF-4DEC-85E5-B029EED5788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AA37D1E1-408D-42D7-AAD5-5E9D6FD04D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9B99B5A8-4214-4D47-AFFD-FB74BBD7A02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DDF09E85-EA62-46A4-B0A6-1DB003EA72B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B2A77531-D49A-43E1-B742-BD4322C0BAE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B24C1035-57EE-4FC1-935C-0FAA82E10D5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EB49DD6-5E96-4435-9C56-EAEECE23A9C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808B8F07-DA20-47A8-A067-1F424F3B541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82FBDFE0-3F21-4CB9-9776-3857DF9040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F28F77DE-A366-4282-A56A-E16AC34AB02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34D6D633-EDAF-4C29-95BC-81F9F01BE72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F69A1132-3C6C-4BB8-AF41-80E7F73DD3F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F1D31FA6-4BCC-4E5B-824A-A2A793F3418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68D58A7B-5CE1-404F-84D1-CC46CEE7194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71383D22-90E7-4238-863A-CC0A40A2BA6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B5E298F8-FE18-44EC-A8D4-E1A358AA12B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ED47E40C-870C-4F83-B079-382355DA0FA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BAD52BD3-00B0-49C0-BCAE-5445C173CA0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AEA3AFDD-9DCA-4A52-9ABE-B96B02E2C9AE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9282A221-8F7C-4F8B-84F0-F1344552BB7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6F2CFBEF-1682-417D-AAF9-0D27EF1B84E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27F97679-3437-4BDC-B264-093E29B4913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71502A1F-7F7D-45D8-920E-EAE038AA079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E86AE6EE-2792-4604-B0A6-F229A711C5D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86A6431A-2CF0-478F-B7F8-1F32AB62B1C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4E9632DB-B9A4-4BF6-960B-FED3010657E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9928426D-CC74-467F-BFD1-347A8A51A5C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D984F260-C64F-4281-AE97-AA17FD747CD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B177007-443A-4B34-ACAD-07A10ACE05D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7DCF57A2-6250-4B83-BA11-E13DF0A25C8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12044A59-716C-4A03-A806-66EE329E045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7545A6DF-C3BA-4BA2-8116-6D3AE2D1E4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63DB6382-AEC3-45D1-9E1A-CCB455A01103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7CEE8881-714E-4335-A49B-3F61281D3C8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7E3B819D-954D-4A67-9BBC-2AF5EEDAD1F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418BBDB6-7898-46F0-9A75-CA5698C85A8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5C208783-443C-4B38-816A-F81B5243434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6E064839-C0C5-403E-97FC-38E368AFC5B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6073CE3C-55E1-4D3D-825B-CD36736D62E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AA6E4BBB-AF44-41AB-90DC-39DBF3F2C92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AF8DEAD5-46D6-4993-80A4-9F3E4D85704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36984D-B1E3-4588-BCC2-D963E4D7CC0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C7731209-EA9E-4B77-9D1F-DB65AC3C5A5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20D78610-2081-4D86-BE43-949EB37BEDFE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8B14E22C-3054-430F-914A-2C1EFFA5A95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F9F76C3-FAAA-48EB-AE6E-DAAB2674BE0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7FA3E135-CE23-49C7-BCBD-D32E9D81AC3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B477385D-0EDF-4CAF-946F-A18C8ABF06F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892009DF-70F2-4C37-8EEB-64FDE8D2A8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BBF0DFCA-F5F0-45EE-9777-A735831D9DE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6DA05D56-876C-42C1-8EF0-B1CF0ECC66D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A51C33D1-8A9C-4DA8-9E67-471BB913430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1F736559-27C3-4ED1-91B5-8DCF0130AA8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2A67383-19C4-4D6B-9923-91433C5CCF8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D307B43A-E276-498C-963F-A86A383E345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A71D725A-C41C-4443-A321-2C431B7689D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390AAB57-089D-4B64-9459-378CBA2AB5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A98F6ADA-344B-4614-B8A7-F56176F846F6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58DF34CD-444D-4681-BBA7-7EC77B5EEF4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A93B2EE6-0360-427A-80E7-97BBE2C2D47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287C61C4-F583-466D-B8D0-A656D8F5A9E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ED387D52-FF2A-4686-B13C-2883F6242ED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8F54298E-5CFF-4BC7-9DBC-54E9DEADAA3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6B6008C7-7538-4D2F-9AA8-944948C0F5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BFE86107-D6FE-48EA-B3C1-12613556BB7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87C5A6BA-29AE-4238-9012-5872308D0CF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2B0C501A-EC86-4379-B4F5-8638AAED535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86C1D04F-2631-4594-BDEA-82636C045F9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3CC45D55-F21B-47C7-A007-579B9AFABC8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A1A767B8-AAA2-47E3-8D45-C6ED7B4A54B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4B35EF39-AD73-48EF-A205-E7DDEBAA3D9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1DE9AA4C-EEF3-40EE-8992-B5B7D314E17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3D6B6B39-4C99-4DE9-9CA0-F5DC97DB343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CF7D4084-0318-476D-B4CC-CDE5FC0C6B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B260B689-17AB-455E-AC07-49E0D845D9A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5E93DAAC-6861-4C1C-81E9-4D73438AC98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66BDA8F2-0BC2-4214-AE59-149DABD83CE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FA3A5BFF-A745-484B-8E11-F58AD2AA6F6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F4ADC6CF-E81F-48BB-AFD0-796FA47185C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CD2A665F-BB4F-4192-98D2-6316D1B9F35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36A8DB09-34AF-44C6-BE2F-84069B7CC4E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3FFFDC41-91EF-44A3-A7D8-3418405FB9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35979B6F-7DC4-4264-A08C-3F4EC8709D0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9A374E01-631E-40CB-B8FB-A301D776098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4D1F4994-AADA-48DE-A8F5-D546D78EDA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E6E5D47C-2945-4E18-B867-116DF86D285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323E1234-7992-49F3-BA59-B9A8D8D4151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2E35214B-CD69-49BE-ABFB-E760AE8CD93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B35AF609-5B67-4ED6-A389-FFA547D5F69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270A0A42-CBFE-418E-8719-B2AFD7C53C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8AD4064F-BBC8-4D6F-BDF7-5B7D0F62C6F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2C362503-D150-449D-9D8F-E9E4583E633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99518E28-A90B-45A7-A9D8-A0748E779F8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DA331DAF-98C8-4FF2-9178-3F2D5366FE7E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7BEC22E2-1374-46B7-8387-CF3D511C6CE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37C66A8A-6C0D-4EDA-B552-5225C5F2485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FE535606-1BC8-41F5-86D5-5FF10CA0B7B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3C534BBE-8B9D-45EE-AACF-4C493881DA3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9B243D8A-4B4E-4666-A452-1653577B2E0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D4BC6F54-6F08-40D0-AD38-928AE628B33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8CE94C69-16EB-4A7F-A46E-13B8802D7F8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B81208DC-C30C-4C33-B6CC-9046BB154A4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424498D3-77C2-4ABC-9256-D210E030FCC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D31C6580-3106-4681-8B48-FF75E5EF058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2C300288-186E-498B-8F64-13E2FD64DA1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151294E8-B143-4368-BEF5-3C9501A79B8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D3EC26FE-3962-42C2-9E23-567C9D4507B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3B548BE0-BB1A-4086-AEB6-26018BBA034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4421EE79-ED0A-4B46-AE1D-F04AC566E63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A7A5FF91-8D14-4885-841A-86E557FFE52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EF495B7B-0494-45B6-83AE-20A361FA336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2C1A4E89-A06D-4BE9-B9E7-15485E3E39D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F7965E-91A9-49A1-A9E0-52A09AC450C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ED9032D4-4CE4-4937-972F-7C078051EBA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CF1BA063-367A-4ABE-9562-7CB6AFB535B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5E8C3C05-2748-471D-B1C9-0B72B4DE632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1269E6BC-949E-412D-BBBA-EAD263372A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FA5E7D5E-3B11-423A-A4A5-CDC18DE8632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CA74AD8A-FA9C-487D-B5BF-9222F89425AE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E6E6AA77-9EF1-4932-87B9-F9C7366D057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8C2DE0FF-1B52-4CBE-8BE8-FEFC11A2DD8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600031F1-19C1-4A6E-BB79-F85842F8119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4C47FDB5-03E4-4C18-AF87-C5FF95ECEF1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EB5C6951-FBF6-4CB8-8067-E454CD15F29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6E5C57F9-B367-4D5C-BE62-183E062002B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FCA5722-50C2-40E0-869C-BDBEDEE29AB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761D13D-5993-46BB-9EA8-02F7E8464DD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377218B0-58C9-48F3-A532-C95A19B5D56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4C3C20F2-6E6E-4E0A-BBFB-5FBF2B10188B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528DA593-32E3-471D-B42D-FE818C66889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E1788DCE-4514-40C0-B9DC-47B8D80003E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B3554858-B2AF-4A37-92DD-971B13766DB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D563244A-CD63-4049-B174-7BDE38729BE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1AAF99E5-020D-4FED-BB97-6566E5A025C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4E7096FD-CED1-42A0-AFC3-292EBE8E777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FD1B9CBB-C464-4E41-8C45-359A3FE5C39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7981E48D-E6CE-40BC-888D-0F740C72A8A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C55FEE2C-6452-487D-9847-6EEC76AB9A6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B055BFE3-7E30-4CC2-B4DA-8EE50A93FCC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BBEFBA9B-9887-4FBD-A45A-A5A31B82308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4907250C-D49B-481B-B537-9ECE88CC78AF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48D3792B-6C9D-4070-9267-650BFE460B3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52976417-92DC-4463-BCFE-E4F41D20901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35FD919C-9188-454A-8311-3F03DDB4AA2F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6E3F7E8E-EA22-429C-A65F-2C007D71B54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AA2C47AA-E3D4-4A49-8796-8D338F5628B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9A07E8B3-A491-4C14-8AF3-E09CC66E860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5F752D6F-C800-4320-9278-EDA05E0C5C5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187AC8E8-A330-4846-AD01-D23D0F1A5DE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F72644C8-32CD-40AA-8E17-686C2E33D79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69020AE5-30E5-4D84-9E0F-CE189E8AC36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65721EE4-9319-4A49-B027-B1D1C2525EF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90A58138-7D00-4B14-AD80-B1B3127005B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C80B4414-EA3F-4271-AB74-F7D26AA68BD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390F58B8-A9E4-4AED-B5E5-6036FBAD2C54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5FC6C22-E608-4419-A619-8BD8D6D59FA2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588A48A9-59E5-450A-8908-9CD7FC9002F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DC90B70A-5736-42DE-82F0-8D0ACDB299A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B59B0A46-2F00-424F-92EA-D659268F6DC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FC395C70-EEB7-4DD2-9EB9-E7F309C3295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5EF8E735-C5AB-4C28-81E3-ABE9B01AF30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3B242A33-637A-46F1-BC9A-F745D5CEAD1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B07D0C86-E306-48D5-89D5-D1AA37EBC91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6C4B3289-BAE3-460B-9EC1-CF9823F3DB7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62895120-5C5F-4149-81BC-AA33F2F5899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55EAF0B6-2930-4413-841B-2B3591458D42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5001E696-C024-45C8-BB5D-3597C64E7E1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A1FA3C14-F3B5-43D2-916E-72D41FD4AE0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BB3137B-BCCF-4076-846C-A5A801E59CF7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3633EE8F-CC85-43EE-8456-1F0FFE80EE0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9FD38414-1B3A-451B-89DE-AA6753181A5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2D726D92-72BD-472F-82A6-C1317FECB12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A881AA1A-0AA7-42FE-85C8-2578A0D70CF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30C40883-F45E-4F03-884B-24D35BE199A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9A0346CD-EB00-425F-B301-2DCD9A1D6DA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5E05860B-BD18-4127-AF51-BB2A85EAE41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773D74AB-CF71-4648-BA8A-CDB9B30F523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9A15AF04-B864-41C1-A291-2662B55F613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D95C3E14-9B9E-4444-BFB8-6DC07479340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3FD0A8BD-930E-42C8-9452-41E5D780812B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863ED1C6-F38F-45B4-B6B7-FDD31EFF612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34192104-E3ED-4C94-96EE-249F2AA0232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2B636260-E84A-4589-9F7A-FF7C564516E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27744547-789D-4DDB-881B-00936CF680D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166FB47F-EB27-4F84-B3F4-422B8664DA1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8647E79B-3734-4DD4-9C01-9FBE9B94881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9166ACA9-329F-421E-928A-B3D0342395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2FA2D9FC-2B17-493E-890D-9D95E89F765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5B59649-C159-43C7-A737-5039B928955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2C995333-1A8E-4A1C-96B9-BBF1D1EA5A2C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91324114-94B5-407E-858E-39ADDA1912F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C0CE3E8E-0341-4C0F-AC49-C54D61182C3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EA0C56A7-F87B-4E23-9AB2-DF825A21DB2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91D9FA1D-72D5-4A72-99B0-560BCF70684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319F7696-A679-4427-85C0-AD56F2562A5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D80A4A7D-5978-4C3D-B29B-53A4F1C8D02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E8EF3B38-8EBA-491F-B7E6-F06E7A17A25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3E677BC-5962-4D40-B933-74EA7634D81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4C79EB-4BC1-4069-AEC5-4ACF4FFAAA9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FD29F55A-5816-4DF0-A5D5-4DE7FE13393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4831046C-DFA1-49A3-A00D-2A4F23C47AF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3F5297AF-0EE0-4C5C-AF7C-183CF54E9562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332FEDE9-FED3-4399-84F6-B3DD2012BC5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3503B0F7-CF8C-4428-B8FB-C5FDDC66D0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3DA45222-E540-4629-8019-C31C8EF03693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F0AB3892-7EA5-43D0-8A54-E434AD891C3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18A7AF1E-781F-4F07-B633-E9D8B664D9E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8A25CA6E-71D7-4555-99A6-BE3CE4E1742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A13ED32D-E2EB-4DBB-95AC-70E1E53B623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3B19D27B-7786-47F8-ABA5-5A5724AC21B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364843C8-ADEC-47F3-8635-9FD4C9FFB77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B460981F-B0DC-42C7-B970-B7222E8F426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F52CE3F0-E723-45A3-A39A-9CAA4CB832D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519F368-2792-4FC1-ADC1-8EF156D0762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E191C210-978F-4A26-ADF2-17767DE9FB4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DCB6AEF5-583A-474E-BC55-BD84EB8EB35E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E9DEAA3C-37F7-4A9D-A28F-D5378A0ED88B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301479A2-6E81-4165-8D56-BD6010A90EB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290A0C50-2CC2-45ED-8A2A-C4D946291BF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42AC1FD6-F344-4BEA-B172-080000ED4B4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BB3684D2-41D2-48CA-A9FE-826E7977DE8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60ABD58C-2F17-4824-9F28-643D9000A6E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5BE1FBE7-7739-466B-B6A8-6D0BDEB38C4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11BE4711-2395-4512-8732-E17EEEBFB46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C63CBF67-9086-46B3-95DB-FFF2186675D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35587154-AA55-43B2-899C-8CD4F1DBD8D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F75A591F-6B1F-4FD6-8BB1-B28354E08EC9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A9F36D79-0A68-487E-AA3F-A33F1D06972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CC96265A-8C13-432B-B013-66F768A3B69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DBBAA1B7-70DB-44BC-8E72-2DB03D9C7AD3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A9566AC3-FA1E-402C-8ED6-B9003BD7C1D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2CE34622-350E-4616-8B97-25A20EC27A9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D755FCED-5FC2-4493-AC57-B55CA0608DF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30B86191-0AA5-4E43-B115-B46352C5491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2F3BF431-3E4C-498E-9F4B-0F4FC92C3FA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79CF051D-1F7D-45AF-AB2D-23986F4602E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7B4E917B-1705-45A9-B4AA-E7B489D365E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5012E4CE-9CEB-4494-A4A5-288AD241B57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6D5F874F-1770-44E5-BF7F-5D1E4A0FC6A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8F1E4596-7195-4722-9926-3ABFE73CCD7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37E513CC-C8D8-463F-8926-A043135FB700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C31CD1E2-D709-4952-848D-A81B5F3B9EF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4BF632A-E242-4968-927C-C7C545B5DB9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4D8271D3-7009-4994-B443-74DE2FF5115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E09C23A6-EA86-4440-B62E-0DF27FDEC95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5DD070DE-3F1D-4CDB-A47E-C36F10720D8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E51D3659-1B08-4EDA-898E-4D5C3E96313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40FE9ABE-2005-4F38-AEE9-15F07368BE5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DC2967B5-726F-42F2-8E32-B83BE95D250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871EC81D-2EE2-4E5F-9782-FCE7306AA30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8258E11A-42C8-4E5D-92EB-4A7398AB296A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4B6B545A-D52F-45AB-8697-C5CCB857DDF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8D81B8A0-0218-4D00-9D1F-FF5D21FACDF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EE899B68-3FE3-49F4-87FE-AF02CB8AC2D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25872116-F31B-47D1-86BE-31EB78A1BF4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870DDD57-4997-46CA-822A-5173F9AF1EF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D3D01814-6586-425C-B339-552E3B1805C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8B320B17-9AAE-4237-9D97-17AA059D78A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A899A95C-C63E-4B25-974D-75C99C376AE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E5A3566C-984B-4DAD-B31A-3344D3C8CF8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4DBF09C0-2EC2-46F2-B645-6ABCD84F853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8972C9EE-5F6D-48F6-B45E-96F6BC98FCA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221BBBEB-553E-418C-BE65-358AF896F5D7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54BF0373-A2B6-4F66-AC74-38DD3566232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8F7FC2A1-E931-4DE7-8585-54A96C36658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48017738-F2E8-45C3-BB57-D731734E9C7B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3C74ADDA-11B3-4EAB-8F0B-2E6F64CE889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3AA0EA8B-92D2-46AE-970B-E0A21C22898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7A22EB5A-732E-4FDF-93D7-3171EC3E2E4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93DB0B3E-A38D-4047-939F-75F287DCCF8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898ECC0B-7D52-411E-8331-E7A7CED2B75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1F276245-F3BB-42A5-83F5-A167AD502DD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9C19BCE0-4CDE-49A6-A6C8-ECA60C63964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36DB00C2-6E53-432E-9FE2-A2E9A838668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9B320EF6-3E9F-4EC9-856C-2EC560A07F4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4E74BE97-4A4F-45D2-B608-23969C2A5D2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EC7B6AA0-EA66-44F0-B289-2014B3F74024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B4A768E6-2ACC-4C55-9C2D-1C2E417CEE8E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D0C35390-2613-4190-9196-AF8B22E7490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26715DA8-C9F3-4A2B-A0FE-D7E070FC2D7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C3C4853F-EA9A-4C81-9A02-748C84E6773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A5CB052F-7859-4DA6-8939-BA70FB79121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60BA009-762D-4482-80B9-6DCA33B89C9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7F9EF1CC-FD74-4235-B06F-F4A37FFEA32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1C37C4C0-DE75-4428-AC82-7461032AA05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EAED7BD5-A38C-40B2-BDCF-3E18A5FB814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2843C888-5E73-4F99-9722-3CCCE741464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69816023-C4A7-46E6-B648-FDFC2644AF56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C6ECE2A6-0C76-428F-9DD1-63AD5A83E6D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1C2F90F6-CDF8-490F-BB80-776E3966235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9C3C2480-387C-4EF3-A200-AE33A396680B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25195CBF-7061-482F-BFBF-E14536D1295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BF2AFA75-880B-4913-8E9E-C610283CDC3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5C766703-8300-4970-9B5F-7142A965836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46D39D6A-7866-4444-8821-1941F99174A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F622111-8DD9-4D4C-93AD-B00CC6EF506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779B1E5F-4567-4CFC-9FE4-9DB02187382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9BDFFA4F-90A4-4A61-8B22-C134505A78B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51B8BDCD-BDE8-487A-949B-8270AD91CC8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996ED33-B25E-4D16-96FD-1C081532FA4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294DD6A6-1143-411B-A04A-5567A8EAC2B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48F39587-1B4C-47F1-A197-C3438DFAB0B7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AC097FE7-1023-4B21-97AC-CC2D12667E3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B3D227BF-CC14-46DB-8E8F-220A4F95CEE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D7A136C7-93F5-4E2D-A7B0-370ABDE70DB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2D055C0B-3140-4630-AA59-1E508AC8E78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D9D0AB74-EECD-46CE-A06A-663D9B67DE6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F47D61F5-C728-42B2-AFEC-E8448627E5B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439407F7-2C58-449F-9FBA-2090DDAF9EB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54300F96-6DEA-4DA0-BEE6-3DA3E981660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390FC132-BA54-4E9E-AA8D-ED47E074000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1BFCD550-6286-4D67-BF32-D3DC918578B1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17A0BDF7-1147-4746-9EFC-C25B9839B2D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DE7D9B39-9C98-43A6-A8ED-346B413A89B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5FAC663A-BB17-4D33-AA81-765178827C8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DDA3E6A4-8102-48B7-975E-2262416724F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10513583-C01C-46FE-A6CE-F0EE818977A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8986DCB9-02EC-4FA3-9318-5C67C9FAB20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D4FA03B1-D068-4ADD-8D97-0FB76F97C00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B1FE19D3-CB72-4ED7-90AD-C257CB78D07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78E50E44-D9FF-45CD-BDAF-1D45815D3B5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5D66765C-6567-4A6D-BDCF-25DB5B02F7E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9BD90C4-86BD-4634-BC09-07146571834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8A9CF98D-7F76-4960-B8CF-81D8D4DEE05C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3BCDF088-D7A5-4406-89EB-49A84477DD7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9A68B10-9A8B-4E79-90EE-2A4A0109BBD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BA96A4B3-9B53-4F70-8F8B-B29DA37D0C2C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A3D24038-2E5E-43DB-9044-D9CA31F1CFC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6A594D8C-CE6E-472E-95C6-712EBF3833F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58B387CB-465A-43D1-85EA-7424F1737D0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CA2BC857-5E6B-4785-8368-ABD2ADEA7BF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21256D9F-14EC-46AA-8247-5B8E755F9CB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C9F90754-B467-481E-9D7C-F389CC6662F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66854D05-9D60-4AA4-AAAF-38B7F35CC29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241745F7-7937-4013-AD25-83EBCAC9AE1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66BF52EF-620B-49C1-900F-47AF0A09CB0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AEE5E627-6AF7-4C01-BD59-A5E2A0817D0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21F9E0A7-18BE-4D2C-A574-C59F08A5F028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A50E0988-C5E4-493F-BCFE-935C62B7668D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3B7E26A8-F047-4A5D-8F18-3CB616EF16D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AEEC6BEE-F7F8-45A3-ACAD-D377323826D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FC1914B3-DDF4-4637-A22F-7E98B5EA26E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A2D82B21-5BB6-441D-A53D-CF7EDB9D352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5EF96892-EE9B-4635-A291-FF77BE6D077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B517CFF2-AB2B-41A0-922C-BC2F2F56740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9EFA6F50-AB42-4301-9445-37024142ABC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C1BC9721-33FF-4681-9B53-3B8C3C76B76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3D2A6D90-F1DE-496F-BF0A-2EB7DDC87EE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CF13DC71-DE66-452A-85B8-9DA4D11CE593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5C4442A8-4B83-413F-B285-0B18F767825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574C6E19-17C3-46F6-9A48-5E3C4EA26BA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B95CEA97-0977-4731-848C-53A2A03DFE97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991E0927-3700-4FF2-B70D-24B890A1CEF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9092563C-AF96-471E-8A23-71B41AD049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45872CAF-A880-4773-9DD2-E95AB90535F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FE411EDC-8D17-4429-A715-545C6A63F22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2224C028-A5EF-4001-B85A-DB5E00C16DF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A4627B3A-1BF4-4AEF-8A27-43049A6F441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89DB27DD-48B5-4C1D-AA19-1582DAB9AA3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840CFF1-F954-462C-A16A-E555F76DA1A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77CFD86C-17FC-4651-9DA5-B0DC6EA5F66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337401C9-EBEB-4B9E-B635-E69BC6907AE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D3ED7107-D74E-46AF-8BFB-FFD3F57BACAC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D6DA892E-7F8D-4AFC-936E-DEAAAD39C02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E7D73E0F-8661-4378-90AE-8C5E3478427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CAF3C41A-80D2-4F09-AFC4-86999991B33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EA762C9B-4E69-474A-8E2D-BBB5AD117A5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381FEB74-A0F4-41B4-882C-11FE1C0E8E6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DBB7511C-0722-4CE2-9354-380133EF1D1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655A318-BCA0-4162-9F83-75D3EE512D8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30C8A760-95B2-4363-98CD-97DDC8A541D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E1E7200E-09FF-4B7E-96C5-E3AF406941A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E02AD1BC-00FA-4A26-B8CD-99EA90D8B382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ADC3F91A-942A-4970-BB9D-4D3CB554259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542EB787-036B-4A18-8CE1-59920322787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8D026993-FD92-483A-B84F-1E91EBAE271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FB3C077E-D0AD-4511-B4DA-911CE6F9BB2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C9C6B044-4476-46A2-B813-43B65E77FE8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EBCC8063-7E50-4B08-B54B-B28BB7C0D19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B61F7731-6550-4CA7-BFAB-23664C47E95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6BD7EA93-922A-4932-B44C-A90E65D4754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6FFD67EB-B57A-48F0-9186-898B15AF67D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A31A0F17-CE74-4F7F-9F59-AFE0434901C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D7F5432B-E370-492C-9CCF-3C4CE20EBD4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5BD4EAAA-BA8D-44BC-8A1C-9410FBC0FD39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D63E0215-E4C1-470B-BB58-C54E2987E72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C0C253F4-910E-4500-A65B-4857D8EC2C1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99D84BE-76E4-466C-9D15-70464750D227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508CC31B-F561-414F-A30F-7E3E3087DB8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420713C-ED30-404C-B1C8-68563894F5D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33A82F2B-8770-48E7-A3DE-8BA7EADB282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FFBFC25A-ED08-41D3-861F-3B819A11506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213C936B-90C5-4A7C-93EE-2398C670D16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8F3F8101-8B2D-4571-BFB2-1A272096EC8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87840809-7589-4DB4-96B6-A0C1F8976D1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5FA65ABA-BAB7-4C23-BE54-FD6783275C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15EE1E7F-87B1-4501-B94F-421B289A4F4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20D4B29E-C182-4A6C-8553-CB56545BE8E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E272B946-959B-4BE1-AD95-80C30F67130D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B47A0F5B-43A4-4724-B526-5605D40A9CA0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A1964DD7-F1B1-40E9-855E-5C0E0AD82FE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B8921090-6A55-47BD-8A1B-3DDC99CDAC5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81439EFF-1CE8-4F0F-B9DE-88C3E4D3047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5C6272DA-CA21-4E12-8773-FEF3C34829B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3B1C8E2D-4AC8-4433-9D31-2E53CF770FD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C227F643-6B38-4AB9-87FE-DEDFF4E5E8F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D370DE23-B9A0-4491-A16D-3555222D9E8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5042D72F-3527-4EF6-A590-5C97C0F896C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106BCC76-5EF5-4EBD-8CE3-0C417344421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182F71C8-246A-4C14-881F-CD6CDA77E385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2826C2E-B8BD-4C77-A83C-FFFA89BAFA1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FEBE42D2-4B4A-40C0-8778-15F598B3590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AB54C7ED-3CE4-4FCE-B4EE-D548D16F13AF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477A2E59-841A-482E-AB16-185CCC969F5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D3912623-5218-473E-8C84-B36E342DFFA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8E499BC2-DFB2-48C5-84A7-79F06D6481B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6EF1B198-6ACB-4B20-AB6A-8FFCD344EA3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3D22E942-6DB2-4742-8BF1-F81E81F0F6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2A727F45-BB5D-4F0C-806C-897542A355A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36A7E52-881E-40FA-901E-D50E33D7BC6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F7636393-1C1A-4B51-B1AD-D3285D29F69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1F857C69-3200-4B45-9033-31D2C618CB6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86A6D053-27CB-4AA1-A8DF-F5572228CBA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B86DE82D-45CD-4C54-9C87-DCD23434BB49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674E175D-EA4C-4B69-B1B4-9C82AFF95B7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D4EF524-47C7-4ED9-9B98-5DE8A27593D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7691560A-D609-49C1-AF33-2F65340EE91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AE3231BF-B8CC-4F93-B8E0-9A902DBF8E4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B66EEBF2-0792-4CE3-BADA-B22B8B6785E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59DF1111-D58C-42A4-ACE3-88B48562F36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F1D6F5F-3D36-401F-A0D6-60B68853C7B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34105D37-2509-4741-8F40-A03AE753414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8F409AE3-76FE-4E0B-BF1D-B993C1AADC6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DD26261C-1D47-4B93-9BE3-C07274925D06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80BE6746-A01B-475B-AEA0-BA8401E8DD5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8CA2806C-0382-47B0-A177-AFF50955E07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1106F03F-276E-4C59-892F-C5E2052D6EB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CAAD08EF-7954-4B70-9818-65A9AF45FF0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CFBB3BFE-D714-439D-8D74-C2906538106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B36F3AF4-728E-4088-A74F-76307759C71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717EACB5-2960-4833-B65B-7190A9C72671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EC39C61C-713D-4A09-B320-51F0BFB8056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F17D5017-60F5-4F13-B6AF-DE076D4CD86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DCB93A02-EAF3-4D7A-8BF7-BA0CB5A3320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B3BBC44A-F99D-49D6-8077-20279240C8C6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64EAA3FE-0CA2-4E30-B09F-A3047E7F6214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BCF2B0C4-5F1B-4CCE-A0AD-AB9D0895C60C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145EFDD7-A587-4529-8B59-2A1BBB1EB79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589EB41D-F176-4AFD-84D6-39445F5FF3B7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C3722800-D2D2-45C0-8C22-B03AB16D8B0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15EB929B-018B-45EC-86BB-6BB42FE1F5B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8E858514-82A6-41AC-8F6F-F524A84F514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6F22A242-431E-4C10-A8BE-D9042BCEB11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98C228E8-D027-4B0A-A8D7-F88B5DB514F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F57F4FAB-48C0-4568-893E-ECEE22AFD6E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6B6AC8E8-59C4-4482-BE28-337752B43F9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2AC2BDC0-9D9C-4CF7-A14A-7E10ED72DAA4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5E7A81AA-D7FA-465B-8878-B3BA8540587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918D6B25-4651-47F9-85EB-57907DFF97D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4D38B1C7-C627-4C4D-873B-D6CFD803D822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ABBA7340-378D-43F9-A66A-2B5545D83D6F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4D69C9B1-DA57-4589-9288-67FBB36E58B9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FE53D366-EB6B-43EB-9FF7-D7A208BEE70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B65C72B6-5F1F-4231-B308-57AF8E3D257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DAEEA69-5F27-4F1F-979F-4A8F7A6CFD3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A99EA28D-7C55-4FD2-AACE-754F1AF58FAF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1FBC6970-7B51-4131-92D7-9913F4C1552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1FCB963D-CAC8-4F6F-8706-FA9725CE823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418DB209-A6F9-44BA-B9D0-FA8E0B3AA85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BF5CE83B-467D-409D-8087-1A9DC580637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D6630D43-611E-41A3-B3FF-72B955CBF008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49DB5FE1-3928-4E64-B4DE-C65A5E91B780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B97099C4-FBB5-47EF-BD69-0C9E6BD3DC3A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120196</xdr:rowOff>
    </xdr:from>
    <xdr:ext cx="184731" cy="937629"/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8D5C0F45-B2B0-47C5-B5B1-57F8FB61EB23}"/>
            </a:ext>
          </a:extLst>
        </xdr:cNvPr>
        <xdr:cNvSpPr/>
      </xdr:nvSpPr>
      <xdr:spPr>
        <a:xfrm rot="20378201">
          <a:off x="71120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75B2151A-7D86-4C09-BF0D-66B8455B990D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4ED471C-46CD-46B9-8513-FA86E5A00E35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8B566DFA-F1F1-4F2C-AC7C-2BD8AC7F379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2622B45F-6212-41B1-9809-CDD5D68297D7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B5449BCB-FFCE-4EFB-8E7D-67A1BF05B28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323BE14F-9FAE-48A1-B771-A90BBB0C45CB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63DCCE9C-0BE7-460A-BD19-63CAC23C6303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9775DCED-D16A-445B-AF04-C5B40FCB5108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3D77E7DD-AEBE-4361-8C96-70AB89FF8912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196396</xdr:rowOff>
    </xdr:from>
    <xdr:ext cx="184731" cy="937629"/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962C9C7F-F70F-4EC2-95B7-FA5508E0E94E}"/>
            </a:ext>
          </a:extLst>
        </xdr:cNvPr>
        <xdr:cNvSpPr/>
      </xdr:nvSpPr>
      <xdr:spPr>
        <a:xfrm rot="20378201">
          <a:off x="71120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3</xdr:row>
      <xdr:rowOff>170994</xdr:rowOff>
    </xdr:from>
    <xdr:ext cx="184730" cy="937629"/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69FFAAA8-B702-4B45-9A5F-05F2A9AD5A9E}"/>
            </a:ext>
          </a:extLst>
        </xdr:cNvPr>
        <xdr:cNvSpPr/>
      </xdr:nvSpPr>
      <xdr:spPr>
        <a:xfrm rot="20378201">
          <a:off x="71120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8FEEB82E-131B-4B77-AB4E-C59B61BBA7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A1EFDBC6-9955-49C1-A627-6DA48F9833B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BB9D9BCE-533E-4B36-98B2-EA54098D439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43DF929A-BF4E-4562-A450-DC35E2C7084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6D87864A-1BCD-4C96-8B57-DDF4938F6FD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F37D1B85-F1DE-4FDD-81CA-BBB7FA0E84C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5EC18F0C-8688-46B0-B476-02CF0634FDF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3B804B9C-7D37-4D61-8BB9-2474BB1ED48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F5EC1EC6-617B-4CDB-A2F6-D8FFB8983DC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CC8529A6-98C4-44F9-B648-33AAF8A68A2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4C8CF39C-B8FA-41BF-9A89-87CA761AC52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761A245C-9D48-4866-B6A3-90862E2549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E4E748DF-45BD-4265-9E89-98F5D926AAB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B1584926-22F1-4D7C-B6E7-26DEEF41477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AA8CC6F1-65D3-44FC-A273-7B07C22A785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370D7F6E-5255-4928-BE5B-063E1D8AC3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2EB4B7BD-0AFB-48BD-BE1C-C2C4EEAB645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1A95C063-C349-41B6-ACC2-2F03B4E7631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826517FD-E2F5-4048-9394-2213C2D72B9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3A3D1EAA-7767-4902-9FFF-C4BBDEF3175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1E3AAB93-4D3A-4EDB-A06E-D5E69CBA816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3E53594A-C22E-4B6A-B250-D44F34F9D06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A7651A9A-370C-4D63-9B74-424DC8EF880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55563217-6623-4F47-A125-7D89ADB036A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7BB5171F-087D-48A1-BF52-C2E24AD96CC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4F5D4F17-4B4E-47CC-A161-1D8F7308DA2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D6B8FEA3-9698-4D95-974B-407420A88F1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BA260E60-67B1-48B4-B814-DCDB75BE325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387AC4BF-ECB9-4EF0-903E-5ACDFED11EC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B0ABD7B3-B3E0-4050-BD99-C05E84DF949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520599D4-DF1F-4959-A5CF-B3272107E1A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9282AB42-DA1B-4A27-ABC5-94735212B97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30957F21-5054-4CDB-929B-0A8F7E6EB59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6F267693-39DF-4063-9495-1E213381EF8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5A0B241E-3006-4976-8CEB-D3A459F8688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1AF137DC-3FB7-4B5A-90D9-53D3460BC148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3C200852-ED9D-44AE-9A00-FF76A5E3EC14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7CBAECEE-CA70-4D9F-A59E-77C3279F0A1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B2569876-6582-4F8A-BA41-DA88ED2FB4C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FD35670A-F724-4BFA-84BC-DE75F750634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B373B73-79F3-4A67-B9F6-AF579FF0A47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A2D1EFB9-08F0-4A2C-B723-83B23B59023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ADD52714-5C1D-4665-B63A-D2856F27C86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2460D7BE-6460-4D2B-9A04-B2C07B82CE7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A0E7B4CD-7586-4D4C-939E-524399C6A99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DFBCBCE0-2BB8-4B02-9BA1-D958760F957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4ED7F6E7-95E5-4AFA-8CF4-6C83CAE4C2A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1AE0F30-FCDC-4D98-AE63-235239CDE6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63FEC20A-7658-40A4-A306-424DA701428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19B9C12C-D357-414E-8D03-FAD66431FB9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6315B649-EC95-4C05-BD8E-5433D9C85E6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D0B6ADA4-4ACC-45B4-9757-A412BAD0FB5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4A2AF9E4-C050-42CA-A4BB-68E2579565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8D66FD65-A592-4F87-BBB4-559E481BF47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A8C2EEC4-01CE-4D11-BB48-C0F841B9D33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98C13CD7-9EAD-4A89-BF00-EA4973ADA24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592A6712-1340-45DF-9919-3FE71E6219C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7FBA1B12-C773-42AE-9998-1D7F53CC57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6856ECDB-BD2E-469F-9261-15115713BB7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5DB19D30-B90B-4CEE-BBE5-D292D03833B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196217B5-D7A6-4020-A49F-16E8A764AC72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8640E6AD-56A2-49DE-AFA2-A2AEB8E6781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E6C47C5C-D6AB-4FE8-A2C6-0AAE66CC1C6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89B2FDAA-04BA-40BB-A38A-2E9A59FA7B4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C80ACAF5-2A67-4A0E-89AF-7C44C2FF434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5A52F64C-1927-418D-84F2-94386D30597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65C455DC-30C4-49B5-BB0D-BCC902DE8D3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C00CFCCE-5878-4AAA-B02A-30C97515995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296DC780-70AA-4C12-A8D4-011D6304C93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2038D6A0-76D9-4444-8786-19878155395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FAC2D18-E22F-47C9-AA83-5C7FFCEA7DA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FE6217AD-0316-46FB-998F-8AF48B6C29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8D195DEB-568C-4AAA-8AE5-36B7EEF8481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1672F984-A7A5-463B-9F46-67C2DC8E0F4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3665E78-1D60-4939-8D15-59B57A45F71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DB670083-31D1-4591-8EB2-474909D32C8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84CC8556-BB0F-4B6D-9BD1-83AA3B2AB25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F3AAC79A-FDFA-4EBB-BCC7-D4D4ACFD787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9B19EABC-161A-4639-A98D-BB5875490E0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B775C203-B67D-4C6D-89A9-75EE4BA9757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DB066481-CD04-4CFA-B579-31877417FDB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F084F0D1-CBCD-45A6-A80A-36E9AB63526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AEFE50E-26E9-4C0B-96C3-94985EB067AF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5125145E-FEA5-4A5A-BA8D-549F5511BB8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E62BF209-8A36-4024-B7B3-CE17919BDFB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30364309-DAD4-4F81-8D2F-2E99F0A5C43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E8543FB1-A903-4BDA-ABE8-B977DD32E23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5E927838-48C8-46CF-9471-2F29C595F3C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DE1160C1-558A-4DEA-99F5-7476B7BF46C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466C0512-8FC4-4DD5-925D-25A0ABE1163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BEF37A34-2342-4423-B04D-BE4970DA58B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B4BF7344-2F6A-44B5-96CB-816F014176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1D71FB29-A0D0-4644-9155-A24DE82F7DE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EC033719-D560-4574-AE2D-FAFD49E773B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26853143-76B8-47D3-9DBD-1FF919DAE4D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4BD0EA2C-2E60-471A-8C46-36CB2375BAB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4E597132-791C-4E88-A2AC-298556642EC1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213C5D3A-E881-44D8-B96B-6CDB891AB2F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59885E66-F902-4470-8205-DC1A5FF322F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7F037F2B-4B1C-46E6-B154-B97FBA71B7D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C3246A96-BF75-4243-8058-42A0663C27B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E3298E29-93C2-44DC-A958-2814980098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1C6D88F5-B554-421D-86B2-E2496D7DA9F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E1F395E4-978B-4B6D-B77D-86D34661450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B61C5177-8C7A-47F2-9843-14D9481DE6E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A8952CB8-7581-4B82-BFC1-05B4F8F1DDB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1BE2B696-2469-405B-84E8-1A315355ACA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2926A1D6-6A96-4D3E-8BA8-E4D0956B990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C6C5F251-00AF-426E-91FB-2AC459FB9D0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4588EA6E-D3A2-4CA8-B9BC-8095352DDB1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183237FC-6128-4789-8DD5-0CDC74332CDC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56E2F768-23C0-4095-AC0A-E057A7B863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7530E470-500B-4F40-BF58-F754DE70C3D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1FEC0FD5-F6B0-44B3-919C-50E604EBE7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CD8506AA-36BF-41FC-B62D-565B2244793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652616A-F1C2-4DAA-A228-3FE7A2E213E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4423D552-8855-4114-AAEB-80455CEBE3A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4E43CE3E-445B-43EF-B77D-B91E558159A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C3B5F179-28E8-4EEE-BDEA-BB5F5678BF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E0C3087E-3B70-4E7B-9BB1-E2588EEEDA5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C8AEB23D-E08A-48DF-AFE3-A4A79E394AB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EAEA5316-B580-4F44-A237-63B0BE954C70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6D8914EA-553F-4E24-9E75-85526C11F4C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2090E38C-657D-404A-A000-E52D7052566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C64BEE3E-0BB2-4A82-B0AC-EBA83F02258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B31AEC31-66A0-404D-9B6C-C416290822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B0C3CF7E-DC04-4B9F-8AFD-E7D87DF2908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985C4F55-9899-4492-A16E-BCB1C27BE73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97EA846C-CF21-4622-91E5-654A5F12528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1E66ADBC-9A01-49AF-A063-768814F5E0A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A6BEDE1E-F319-4DE9-8957-50F78BFD8C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AE070BB2-9A02-4DF3-BA00-B9964D47CFBC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6A4AA85-00DC-4226-8D19-68772E64E3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17BCFD15-2149-42ED-8F62-9850730D0AB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C98266AF-3F82-4681-A58F-A255D15E508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B45E021E-79F5-44CD-844D-18524344063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E6ABCD70-CF02-4F63-824E-29F00FD3429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369D5262-5028-4D7A-B267-50A29D9BEDF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C4F85B0E-63DB-441E-863C-AAAF3F3AC86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55DA8911-71D7-4A3C-8C1E-888DDC4D9E0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3EC7D93E-03F6-496A-90BA-2EB73A335E3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340F310C-B58F-4490-BFF8-38F4AE1F3D3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775A12C1-0A07-48AE-99B2-A230C5A9254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74BD0260-C450-48DA-9115-70A7E628B30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89D062D6-0FA1-421A-90B9-6D22C2D24B2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1AC28281-B814-4A62-9C22-3A214557852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9E9990D6-3F97-4295-AEE5-7A9110437A09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AFE72325-A812-4C32-B476-602BE33806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93E66159-AD5C-4683-96BA-3B6773BC69C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8289821F-CC89-4E2E-B299-2048F01837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AB3325E2-DB06-4AD5-BF19-AA12E5CAED6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D48108EE-5BC3-4B89-B586-F326B90C2B3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BF0A85A6-7C49-4717-9559-F2F568E01EC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5C71D669-9D03-40BC-A351-524BED6E1A9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33884A3F-6182-4053-AF63-1C2D814049C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9956410C-E3D7-4DCD-BD8F-5EBDF7B2BB1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E6848BC4-035C-4C32-B85B-4D213CAA448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A0C32341-99C6-4E17-BAA5-F5757C6911BB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ADA5BA75-5C16-48ED-AA90-F73244D3DA9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AFEF9DBC-E1C5-411B-AC92-B81BD7C26CE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778AF2CE-0A6A-4D1B-A3AB-6A825B9D768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F13F4783-AEDC-45B7-AD00-18B73A70B2F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C7DD14EC-38C2-49D2-939D-CD4A70E5883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29AEC63C-DA46-438C-BBCC-AD740CFD62A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7FEE1B56-9084-4548-9C1F-103EDF676A7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C8953EAE-047F-4281-99FB-CF45DE2AF86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95744C44-1519-4DBF-909D-F17CC965D7D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9D13F0EE-BA7F-4F40-BD4F-2C7059E8F08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77E71020-2414-4EB8-BC57-14D92014E69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259BEC97-0B47-45E6-8BA8-FCD41FCC9E5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5E4193B0-F17C-49E7-AF9E-B0B1FA1A190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310D81C3-4444-4842-832E-0872D6AFA72B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C7D469FA-969F-42D4-B790-68AF62673EF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7AE5EF4E-744B-46CB-83D1-E8E214E9F49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65842A85-F050-4DE7-9368-149BC62A0BF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AD002EE6-8031-4FEC-924B-EC9F3DCFF18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84BBB7B4-6A82-4994-955B-C619B743829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F81AEF7A-294F-44D3-A1FE-E3728E6B4FF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73E0FC55-B1DF-409B-8540-233C22982F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1F7941D5-9532-4085-A2D1-AE29674072C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41141568-1D62-4D9A-90A2-492DD381C56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5CCB1F2-EC52-43AD-A5B0-292359B4C9F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DED7C74A-0668-4EB6-B466-0CFD12C1B0D2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993B34D3-2EBA-4002-9A26-B049F6B3460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3A98944C-B435-4049-AAC7-09874132656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6E309BA-70B4-42A9-B157-7F2CC2BF34A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9ACFC389-C904-4F22-B56E-2F35FAB1387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AB60F760-CEED-4AD3-BE0B-454A2A92981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1514669D-182E-4F9A-90E1-C31BB2B9784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FC4887EE-43FD-4EA4-AAB7-A94A85E25B4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D034AD4C-637A-4715-936D-7D5FF82B818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10243771-B7BE-4726-ACF6-F1E75130437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76DA9AE7-23AD-474A-B5AB-57954732BD0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8B116D67-20C4-4EAA-A03A-71DE708D8E4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41C1204E-A57A-43D4-834D-853DE48AF8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60AF2D88-2BB5-4245-8E62-B5A845C4D43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9433B356-2F43-48AA-A250-86752AA8BE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B12DBAC0-B919-4AD3-91A3-0AAD151D2A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91C6894C-ABE2-47AC-8829-4D28883E7A0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2299FC8F-0BDB-41B4-B4D5-FCC9D1FBEEE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EF0AF2BD-2927-4D4C-8C8D-9852CC264B5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6" name="Rectangle 2045">
          <a:extLst>
            <a:ext uri="{FF2B5EF4-FFF2-40B4-BE49-F238E27FC236}">
              <a16:creationId xmlns:a16="http://schemas.microsoft.com/office/drawing/2014/main" id="{E055CAAD-8ABF-4C17-B4E2-4779AFA8BC5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6E73A300-3597-4C32-B575-2385FFA16FD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ABBADAD4-34FB-4EFB-B441-B69ED06B41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39735464-7956-4343-B0FA-8CA8C3B7DA2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C800AC78-1CD9-47C5-B299-E62AC389E26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DC721215-26AC-4A18-915C-AA0FAEF300D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3A8868CB-5FA4-4618-861A-5980752226D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194CBE98-8A0F-45A5-9ED0-689512A9A8C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B98712ED-8F1A-4D4A-8103-4AA8B0B3BEB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63F1A287-DCD7-4C74-8EC7-D02E6BB679B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A5E1F388-8645-438B-864C-EF3F86E9C81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A0F6B00D-7FB5-4B40-B544-4A715DAEFBF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10006870-67B1-4CB8-8272-89FA8A7AD60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2820AACA-CDB2-40CE-B6CD-829A74263FE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F72EDD34-53A3-4119-B409-FF8409D544D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AF837217-D5CC-44F6-BBA4-59D6C77E5B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F79C4F-6E38-4240-AE89-47815ECA595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484771CF-1A67-409F-89E0-DD7854635A81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B391DBDA-DDC4-4BBB-80A4-2B05F2CAFEC5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CCCAE3C4-9951-4EDE-9E8B-08A22C5F8B3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C3C6A378-C326-4B53-82A3-B8472EA7263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7ABE148C-926E-4120-A858-61C88E36920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4F7CD350-E943-4851-B6DB-8F4BA485358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3BFBC36E-1906-4BB1-9F56-EC0946C29C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BCB58A42-61D1-42BF-ACC1-4903489D226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590D8961-73DE-4C35-8F98-B3C310A1C18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B08E8317-3125-4D0E-88CA-ED01BD0CB60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3C2F2558-E693-4421-B217-0059D1E7BC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83FDA961-0688-42BF-83EC-26AFB0398FEC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E1DF5DBE-CBDC-4184-991B-49143CCFF60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D40B12A0-C317-4E3F-95A3-9CCCEB1716D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A8DB8863-4D6C-4780-9824-27A6A39EBA20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4924DA3F-30C8-4BE3-9210-291EE2F7A99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E328452F-BAB2-4647-9ABE-82A4595BB90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E3711F6B-D483-46C4-9CEE-5E04BF064AC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99FE3CE1-15F0-476B-BE0B-AD4A5A4B522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A0D6F94D-FFB0-43C3-BF9D-A64EFFDDEF4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D69C5F4C-0EFE-4E8A-BCAC-7717F7761CD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62B02E1-D1A6-4515-A0F3-AA530EDC9DF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AB9C8D2F-0BDB-4E6E-863F-90F532202BE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F3D59BCA-7F36-4703-A0EB-03D3504E6AB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1F8EEE1E-D044-48D9-8FBB-20C514B1582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12402D27-B87F-4F00-A50F-9F2B6E6ED8E6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5B3DAF5D-088E-42F2-993F-437F698A55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4063BCEF-666A-4800-B381-F6F331CB636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30F5B546-ED95-4015-8EBB-4FCAE90348C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4CCB6F44-5CA7-475A-8783-E1A447E4DE9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74D3D751-FBFE-4CAE-B12B-01F3C353BA3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9684E90C-389B-44E1-BF5F-644A4D24C4B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72669B0A-7ED7-4E99-BE8C-8A703CA3DAD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1784EF6B-1996-4A9E-9EEF-ADC0F097EE7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3C4F4163-6F4B-468E-8074-9D4C0AD861E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326EE27-C194-4E3B-8178-5A169C938F66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1329EC12-423F-41E5-BC83-8E143CCABC6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EEFB8FA2-1A95-48C0-B1D7-682456E1401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34BAB819-1067-4D80-A9E8-1FB51299950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F429C8B2-A1FD-4D92-AA40-733143DF359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1F99E611-5F7A-463D-A373-29C017309FF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44DFB86B-751F-4BFD-AC30-9B640F3F00D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CF100912-CE6B-4E3B-9BCA-6049AB24D5C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EF203E5A-25EC-42AB-9374-983D95351AA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89A97BAA-2A74-4FB5-9F73-E87D1155514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B004ADD1-2DA3-46CF-ACD9-CE6AAA929AE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9DFAE963-1E6C-4735-B356-603EF5A503D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16F4050E-3372-404E-AECA-B0131DC37557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8D35AFB-38C7-43BF-94D9-62407528024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6FA98ADC-0DE5-4149-AA03-E881C0F157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79F5C805-C63E-4FBD-BF8A-3D32997BD008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79457E04-5C69-4DA6-AA39-7987E112060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C495D57E-0113-48C0-B6F0-F3486740C0D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CC4FAAC-C60C-4F03-8DF7-75510AD4F3D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EBF4996-18A9-4809-BBB9-2234CFF929E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9458419B-0E42-4E95-B2D1-C7C92F3B452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3CA44A44-CE89-4A08-9BC7-D8D121D1FA8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17694CDE-8833-41B5-A22B-B6DD6CBA1CC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288505E-E2AD-4D12-9336-8D3E6C5515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C15E0A57-A77D-4FB3-9D90-0DDB86DF50D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12A292E8-2F21-4847-8688-BAF617B90D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DB51385A-E2CA-48D1-BD4C-936D421F393B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EF5CCD69-E528-4668-A669-864D59D64EC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EA3B733E-E8A6-4413-BDFD-66167138C43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7CACD445-6E05-4087-A853-E0FDA9CF3C9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C3F732DB-F520-48F9-A167-865F96E3F21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7684894C-BEB4-4390-9497-D3244525DFB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1EC2C3EC-089C-4CC6-B1FD-E62056378E2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B596630B-92C3-4CCA-B04C-C4FF870A938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76D51DC3-8F30-4484-82FD-4AE515957CB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7D0104EC-3C5F-4A75-A98F-7547EE758A2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ADCB75A5-B3D1-4981-952E-5EAF414609F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64028A2C-3252-46D3-A4AE-0480A3142878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D310B0FC-83F2-411D-944A-8770F59CE2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9B9C9814-A516-48C9-AB03-5392B8415CD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62EAE9BE-D275-4915-8A2F-5F43B188D415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5438A983-BE1A-4082-B5D6-AD1C43BC44E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7AF6F203-F39D-472B-B5C8-D6F711FE931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AC0BF4E1-15F7-4FCC-BF46-E874A2B7D26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499DCA33-C426-4A12-822E-91108FEC28D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22675B72-81D8-4511-B965-86D0109E1A9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BBC463B0-BC67-4AD4-A460-547F0A63E4B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5F1D63-0DDC-4A71-984D-343CBB29CFE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E8940821-24A4-45AC-A90B-898F82F0B25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30E27301-B930-4A78-91B3-823151AE88B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CE826EE1-58C0-4978-B439-B1A8C30D5D2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E8998E45-BC87-4773-ABAF-617F2D626B2D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A35C1685-03EE-47FA-B320-5AF4C9AFE06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5E46D16F-7411-4DA0-BE60-F2DE3E89109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D94881E9-116B-43C5-A544-2EEA546F0E2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244C53F6-E7AD-41F2-B766-43142B93D48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122EF1D2-EF44-47EB-8C59-8D40CB73156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3FAA5E6-CEBB-40C6-B474-DE080D8D87C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EFF33ED3-A605-438C-BE4A-AD6A848AE32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6514BE3-3B39-4175-8047-DCE4C58BC20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4C8F4AD2-5CBF-43A5-8C6F-63AFBFCC822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96B0B8AD-2C8F-419F-87A7-5E28665087F3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8FDACEAD-10F0-4C77-ADF9-34BD2EBB2C1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BE4E5B96-BA19-44FC-9E1A-7A76FCA5305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352002AC-9EBC-4187-8321-CC826EBB64C6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55A39CC4-E77C-453D-AA57-E9E9AB16583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8937C901-F492-4D50-97DA-374DE97E72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EAB116D5-3425-4743-97F4-104FE4D89BA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86E53B8F-CAD0-4CE7-BAC3-5F855BD1D49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9443851B-6DB2-4DA1-9A08-32ECE246B1BA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E2A2A2DD-6EE5-4D1A-843D-FDCCB48C78A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62620696-6304-454F-932A-56E6B1C9B1A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3F55EFF4-EF9A-44E3-BE6B-9A9BFA4EA7B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CDFBBE4-0CB4-4325-877D-F7E68C0BC66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B279E82C-3786-4DC1-AD14-80E2D6D701F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A4EC68B8-6C51-47BD-98A3-025CA9D4DACC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C827784B-1BF9-4F36-AB5E-374608EE0784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BE5855F6-526B-4C77-93B3-BBC9776E238F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2B33F604-06F6-4622-95E0-EFDA03775467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8985035-1AA1-4311-BB97-5BFE359CBCB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7DFDCF4D-4A39-4B1C-AAB1-B114FB8D172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A0D53524-EDC7-4B71-A207-04B9A820A38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224F6615-4865-4956-B652-5640D1F704D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7434D478-BC8E-4E09-8DE6-72254A50B58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62B7F6C8-2461-42D5-BC2D-79344F88CED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3" name="Rectangle 2182">
          <a:extLst>
            <a:ext uri="{FF2B5EF4-FFF2-40B4-BE49-F238E27FC236}">
              <a16:creationId xmlns:a16="http://schemas.microsoft.com/office/drawing/2014/main" id="{57692D1A-6F5E-4A6D-BAA1-7390BB2BFE72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4" name="Rectangle 2183">
          <a:extLst>
            <a:ext uri="{FF2B5EF4-FFF2-40B4-BE49-F238E27FC236}">
              <a16:creationId xmlns:a16="http://schemas.microsoft.com/office/drawing/2014/main" id="{A417D8B3-704F-4D3C-BBED-78F9155C1E73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185" name="Rectangle 2184">
          <a:extLst>
            <a:ext uri="{FF2B5EF4-FFF2-40B4-BE49-F238E27FC236}">
              <a16:creationId xmlns:a16="http://schemas.microsoft.com/office/drawing/2014/main" id="{38845CF3-5A08-433C-82E7-8A93A2A1F5C2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86" name="Rectangle 2185">
          <a:extLst>
            <a:ext uri="{FF2B5EF4-FFF2-40B4-BE49-F238E27FC236}">
              <a16:creationId xmlns:a16="http://schemas.microsoft.com/office/drawing/2014/main" id="{A7FA1957-41C9-46B0-B6B8-19F4332238DA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7" name="Rectangle 2186">
          <a:extLst>
            <a:ext uri="{FF2B5EF4-FFF2-40B4-BE49-F238E27FC236}">
              <a16:creationId xmlns:a16="http://schemas.microsoft.com/office/drawing/2014/main" id="{7789E005-1711-46A6-8297-7EBB303E555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8" name="Rectangle 2187">
          <a:extLst>
            <a:ext uri="{FF2B5EF4-FFF2-40B4-BE49-F238E27FC236}">
              <a16:creationId xmlns:a16="http://schemas.microsoft.com/office/drawing/2014/main" id="{4F9D686C-2914-4724-A48D-7C6F3255A1A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89" name="Rectangle 2188">
          <a:extLst>
            <a:ext uri="{FF2B5EF4-FFF2-40B4-BE49-F238E27FC236}">
              <a16:creationId xmlns:a16="http://schemas.microsoft.com/office/drawing/2014/main" id="{3C3CDC14-D755-4F66-8DDA-12B68D6A4B7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0" name="Rectangle 2189">
          <a:extLst>
            <a:ext uri="{FF2B5EF4-FFF2-40B4-BE49-F238E27FC236}">
              <a16:creationId xmlns:a16="http://schemas.microsoft.com/office/drawing/2014/main" id="{2C7A979D-D967-47D7-874E-ABE071CD99C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1" name="Rectangle 2190">
          <a:extLst>
            <a:ext uri="{FF2B5EF4-FFF2-40B4-BE49-F238E27FC236}">
              <a16:creationId xmlns:a16="http://schemas.microsoft.com/office/drawing/2014/main" id="{901C8D75-DCB2-44CB-BD40-C991B85E57E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2" name="Rectangle 2191">
          <a:extLst>
            <a:ext uri="{FF2B5EF4-FFF2-40B4-BE49-F238E27FC236}">
              <a16:creationId xmlns:a16="http://schemas.microsoft.com/office/drawing/2014/main" id="{F1D096CF-87DE-4519-83B2-355693B1406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3" name="Rectangle 2192">
          <a:extLst>
            <a:ext uri="{FF2B5EF4-FFF2-40B4-BE49-F238E27FC236}">
              <a16:creationId xmlns:a16="http://schemas.microsoft.com/office/drawing/2014/main" id="{96F8CFFC-F0D0-4DD8-8420-927BBFF17EC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4" name="Rectangle 2193">
          <a:extLst>
            <a:ext uri="{FF2B5EF4-FFF2-40B4-BE49-F238E27FC236}">
              <a16:creationId xmlns:a16="http://schemas.microsoft.com/office/drawing/2014/main" id="{E5012572-EC8D-43EE-9027-C5EA4DB597E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5" name="Rectangle 2194">
          <a:extLst>
            <a:ext uri="{FF2B5EF4-FFF2-40B4-BE49-F238E27FC236}">
              <a16:creationId xmlns:a16="http://schemas.microsoft.com/office/drawing/2014/main" id="{4B482A20-F581-4FA9-8A37-BAB8DEFE0DD5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96" name="Rectangle 2195">
          <a:extLst>
            <a:ext uri="{FF2B5EF4-FFF2-40B4-BE49-F238E27FC236}">
              <a16:creationId xmlns:a16="http://schemas.microsoft.com/office/drawing/2014/main" id="{E387EF17-BCC9-441B-86FA-067B55099BAD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7" name="Rectangle 2196">
          <a:extLst>
            <a:ext uri="{FF2B5EF4-FFF2-40B4-BE49-F238E27FC236}">
              <a16:creationId xmlns:a16="http://schemas.microsoft.com/office/drawing/2014/main" id="{4514C18D-B2D3-4B64-BF6E-C65261F6EA9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198" name="Rectangle 2197">
          <a:extLst>
            <a:ext uri="{FF2B5EF4-FFF2-40B4-BE49-F238E27FC236}">
              <a16:creationId xmlns:a16="http://schemas.microsoft.com/office/drawing/2014/main" id="{8B2E1836-37BD-4074-B75D-3B22633A8C4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120196</xdr:rowOff>
    </xdr:from>
    <xdr:ext cx="184731" cy="937629"/>
    <xdr:sp macro="" textlink="">
      <xdr:nvSpPr>
        <xdr:cNvPr id="2199" name="Rectangle 2198">
          <a:extLst>
            <a:ext uri="{FF2B5EF4-FFF2-40B4-BE49-F238E27FC236}">
              <a16:creationId xmlns:a16="http://schemas.microsoft.com/office/drawing/2014/main" id="{D4DC3E78-A078-4AFD-9ECE-2036CA4D30BE}"/>
            </a:ext>
          </a:extLst>
        </xdr:cNvPr>
        <xdr:cNvSpPr/>
      </xdr:nvSpPr>
      <xdr:spPr>
        <a:xfrm rot="20378201">
          <a:off x="6134100" y="11044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0" name="Rectangle 2199">
          <a:extLst>
            <a:ext uri="{FF2B5EF4-FFF2-40B4-BE49-F238E27FC236}">
              <a16:creationId xmlns:a16="http://schemas.microsoft.com/office/drawing/2014/main" id="{B2C55477-5478-417A-8D6C-CB4E3CEF2E3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1" name="Rectangle 2200">
          <a:extLst>
            <a:ext uri="{FF2B5EF4-FFF2-40B4-BE49-F238E27FC236}">
              <a16:creationId xmlns:a16="http://schemas.microsoft.com/office/drawing/2014/main" id="{BEFC2800-B39F-4623-A2D7-679DEEB4359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2" name="Rectangle 2201">
          <a:extLst>
            <a:ext uri="{FF2B5EF4-FFF2-40B4-BE49-F238E27FC236}">
              <a16:creationId xmlns:a16="http://schemas.microsoft.com/office/drawing/2014/main" id="{B7728B9C-2D3C-4870-9EB0-9C4201E7BB98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3" name="Rectangle 2202">
          <a:extLst>
            <a:ext uri="{FF2B5EF4-FFF2-40B4-BE49-F238E27FC236}">
              <a16:creationId xmlns:a16="http://schemas.microsoft.com/office/drawing/2014/main" id="{9B3166E4-1E23-4BA0-B61F-500A709EA549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4" name="Rectangle 2203">
          <a:extLst>
            <a:ext uri="{FF2B5EF4-FFF2-40B4-BE49-F238E27FC236}">
              <a16:creationId xmlns:a16="http://schemas.microsoft.com/office/drawing/2014/main" id="{F7C85B4A-E4FB-4E03-A81F-8ACE03C3894B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5" name="Rectangle 2204">
          <a:extLst>
            <a:ext uri="{FF2B5EF4-FFF2-40B4-BE49-F238E27FC236}">
              <a16:creationId xmlns:a16="http://schemas.microsoft.com/office/drawing/2014/main" id="{6F258EC9-3CAC-48C2-92CD-169C696B92C0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6" name="Rectangle 2205">
          <a:extLst>
            <a:ext uri="{FF2B5EF4-FFF2-40B4-BE49-F238E27FC236}">
              <a16:creationId xmlns:a16="http://schemas.microsoft.com/office/drawing/2014/main" id="{FF87E719-6997-43DF-ABF9-C15B442489BD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7" name="Rectangle 2206">
          <a:extLst>
            <a:ext uri="{FF2B5EF4-FFF2-40B4-BE49-F238E27FC236}">
              <a16:creationId xmlns:a16="http://schemas.microsoft.com/office/drawing/2014/main" id="{225304B6-38F2-4557-A980-8E17E211F311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8" name="Rectangle 2207">
          <a:extLst>
            <a:ext uri="{FF2B5EF4-FFF2-40B4-BE49-F238E27FC236}">
              <a16:creationId xmlns:a16="http://schemas.microsoft.com/office/drawing/2014/main" id="{F52D0542-AA03-4ADF-9310-EC439375C2FE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196396</xdr:rowOff>
    </xdr:from>
    <xdr:ext cx="184731" cy="937629"/>
    <xdr:sp macro="" textlink="">
      <xdr:nvSpPr>
        <xdr:cNvPr id="2209" name="Rectangle 2208">
          <a:extLst>
            <a:ext uri="{FF2B5EF4-FFF2-40B4-BE49-F238E27FC236}">
              <a16:creationId xmlns:a16="http://schemas.microsoft.com/office/drawing/2014/main" id="{1CB72536-1A8F-44AE-8F15-3A0AA210DDA4}"/>
            </a:ext>
          </a:extLst>
        </xdr:cNvPr>
        <xdr:cNvSpPr/>
      </xdr:nvSpPr>
      <xdr:spPr>
        <a:xfrm rot="20378201">
          <a:off x="6134100" y="118064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0</xdr:colOff>
      <xdr:row>3</xdr:row>
      <xdr:rowOff>170994</xdr:rowOff>
    </xdr:from>
    <xdr:ext cx="184730" cy="937629"/>
    <xdr:sp macro="" textlink="">
      <xdr:nvSpPr>
        <xdr:cNvPr id="2210" name="Rectangle 2209">
          <a:extLst>
            <a:ext uri="{FF2B5EF4-FFF2-40B4-BE49-F238E27FC236}">
              <a16:creationId xmlns:a16="http://schemas.microsoft.com/office/drawing/2014/main" id="{F5365D46-4664-469B-B786-BCE4D4C3B3F6}"/>
            </a:ext>
          </a:extLst>
        </xdr:cNvPr>
        <xdr:cNvSpPr/>
      </xdr:nvSpPr>
      <xdr:spPr>
        <a:xfrm rot="20378201">
          <a:off x="6134100" y="1155244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94"/>
  <sheetViews>
    <sheetView tabSelected="1" showWhiteSpace="0" view="pageBreakPreview" zoomScaleNormal="100" zoomScaleSheetLayoutView="100" zoomScalePageLayoutView="75" workbookViewId="0">
      <selection activeCell="I1" sqref="I1:I1048576"/>
    </sheetView>
  </sheetViews>
  <sheetFormatPr defaultColWidth="12.54296875" defaultRowHeight="15.5" x14ac:dyDescent="0.35"/>
  <cols>
    <col min="1" max="1" width="12.54296875" style="6"/>
    <col min="2" max="2" width="12.54296875" style="6" customWidth="1"/>
    <col min="3" max="3" width="12.54296875" style="47"/>
    <col min="4" max="4" width="12.54296875" style="6"/>
    <col min="5" max="5" width="12.54296875" style="50"/>
    <col min="6" max="6" width="12.54296875" style="14"/>
    <col min="7" max="7" width="12.54296875" style="6"/>
    <col min="8" max="8" width="14" style="61" customWidth="1"/>
    <col min="9" max="16384" width="12.54296875" style="6"/>
  </cols>
  <sheetData>
    <row r="1" spans="1:230" x14ac:dyDescent="0.35">
      <c r="A1" s="1"/>
      <c r="B1" s="2"/>
      <c r="C1" s="3"/>
      <c r="D1" s="4"/>
      <c r="E1" s="4"/>
      <c r="F1" s="5"/>
    </row>
    <row r="2" spans="1:230" ht="93" x14ac:dyDescent="0.35">
      <c r="A2" s="1"/>
      <c r="B2" s="2"/>
      <c r="C2" s="7"/>
      <c r="D2" s="4"/>
      <c r="E2" s="4"/>
      <c r="F2" s="8"/>
      <c r="H2" s="62" t="s">
        <v>44</v>
      </c>
    </row>
    <row r="3" spans="1:230" x14ac:dyDescent="0.35">
      <c r="A3" s="9"/>
      <c r="B3" s="10"/>
      <c r="C3" s="7" t="s">
        <v>0</v>
      </c>
      <c r="D3" s="11"/>
      <c r="E3" s="12"/>
      <c r="F3" s="13"/>
      <c r="H3" s="58">
        <v>360808</v>
      </c>
    </row>
    <row r="4" spans="1:230" x14ac:dyDescent="0.35">
      <c r="A4" s="9"/>
      <c r="B4" s="10"/>
      <c r="C4" s="7"/>
      <c r="D4" s="11"/>
      <c r="E4" s="12"/>
    </row>
    <row r="5" spans="1:230" x14ac:dyDescent="0.35">
      <c r="A5" s="9"/>
      <c r="B5" s="1">
        <v>1990001</v>
      </c>
      <c r="C5" s="7" t="s">
        <v>41</v>
      </c>
      <c r="D5" s="11"/>
      <c r="E5" s="12"/>
      <c r="F5" s="15"/>
      <c r="H5" s="67">
        <v>1032892.86</v>
      </c>
    </row>
    <row r="6" spans="1:230" x14ac:dyDescent="0.35">
      <c r="A6" s="9"/>
      <c r="B6" s="1"/>
      <c r="C6" s="7"/>
      <c r="D6" s="11"/>
      <c r="E6" s="12"/>
      <c r="F6" s="15"/>
      <c r="H6" s="64"/>
    </row>
    <row r="7" spans="1:230" x14ac:dyDescent="0.35">
      <c r="A7" s="9"/>
      <c r="B7" s="1"/>
      <c r="C7" s="7"/>
      <c r="D7" s="11"/>
      <c r="E7" s="12"/>
      <c r="F7" s="15"/>
      <c r="H7" s="64"/>
    </row>
    <row r="8" spans="1:230" s="21" customFormat="1" x14ac:dyDescent="0.35">
      <c r="A8" s="9"/>
      <c r="B8" s="16"/>
      <c r="C8" s="17"/>
      <c r="D8" s="18"/>
      <c r="E8" s="19"/>
      <c r="F8" s="20"/>
      <c r="H8" s="63"/>
    </row>
    <row r="9" spans="1:230" x14ac:dyDescent="0.35">
      <c r="A9" s="9"/>
      <c r="B9" s="1"/>
      <c r="C9" s="7"/>
      <c r="D9" s="11"/>
      <c r="E9" s="12"/>
      <c r="F9" s="15"/>
      <c r="H9" s="64"/>
    </row>
    <row r="10" spans="1:230" x14ac:dyDescent="0.35">
      <c r="A10" s="22"/>
      <c r="B10" s="1">
        <v>1990003</v>
      </c>
      <c r="C10" s="7" t="s">
        <v>1</v>
      </c>
      <c r="D10" s="23"/>
      <c r="E10" s="12"/>
      <c r="F10" s="24"/>
      <c r="G10" s="25"/>
      <c r="H10" s="59">
        <v>60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</row>
    <row r="11" spans="1:230" x14ac:dyDescent="0.35">
      <c r="A11" s="9"/>
      <c r="B11" s="26">
        <v>3900000</v>
      </c>
      <c r="C11" s="7" t="s">
        <v>2</v>
      </c>
      <c r="D11" s="11"/>
      <c r="E11" s="12"/>
      <c r="F11" s="24"/>
      <c r="H11" s="59">
        <v>0</v>
      </c>
    </row>
    <row r="12" spans="1:230" ht="27.5" x14ac:dyDescent="0.55000000000000004">
      <c r="A12" s="9"/>
      <c r="B12" s="1"/>
      <c r="C12" s="7" t="s">
        <v>3</v>
      </c>
      <c r="D12" s="27"/>
      <c r="E12" s="12"/>
      <c r="F12" s="24"/>
      <c r="H12" s="65"/>
    </row>
    <row r="13" spans="1:230" x14ac:dyDescent="0.35">
      <c r="A13" s="9"/>
      <c r="B13" s="1"/>
      <c r="C13" s="7"/>
      <c r="D13" s="27"/>
      <c r="E13" s="12"/>
      <c r="F13" s="24"/>
      <c r="H13" s="64"/>
    </row>
    <row r="14" spans="1:230" x14ac:dyDescent="0.35">
      <c r="A14" s="9"/>
      <c r="B14" s="1">
        <v>1990004</v>
      </c>
      <c r="C14" s="7" t="s">
        <v>4</v>
      </c>
      <c r="D14" s="28"/>
      <c r="E14" s="12"/>
      <c r="F14" s="29"/>
      <c r="G14" s="9"/>
      <c r="H14" s="60">
        <v>73759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</row>
    <row r="15" spans="1:230" x14ac:dyDescent="0.35">
      <c r="A15" s="9"/>
      <c r="B15" s="1"/>
      <c r="C15" s="7"/>
      <c r="D15" s="28"/>
      <c r="E15" s="12"/>
      <c r="F15" s="29"/>
      <c r="G15" s="9"/>
      <c r="H15" s="64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</row>
    <row r="16" spans="1:230" x14ac:dyDescent="0.35">
      <c r="A16" s="9"/>
      <c r="B16" s="16" t="s">
        <v>5</v>
      </c>
      <c r="C16" s="7"/>
      <c r="D16" s="28"/>
      <c r="E16" s="12"/>
      <c r="F16" s="8"/>
      <c r="G16" s="9"/>
      <c r="H16" s="58">
        <f>H5+H10+H11+H14</f>
        <v>1106711.8599999999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</row>
    <row r="17" spans="1:230" x14ac:dyDescent="0.35">
      <c r="A17" s="9"/>
      <c r="B17" s="1"/>
      <c r="C17" s="7"/>
      <c r="D17" s="28"/>
      <c r="E17" s="12"/>
      <c r="F17" s="8"/>
      <c r="G17" s="9"/>
      <c r="H17" s="64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</row>
    <row r="18" spans="1:230" x14ac:dyDescent="0.35">
      <c r="A18" s="1"/>
      <c r="B18" s="30" t="s">
        <v>6</v>
      </c>
      <c r="C18" s="7"/>
      <c r="D18" s="31"/>
      <c r="E18" s="32"/>
      <c r="F18" s="8"/>
      <c r="H18" s="58">
        <f>H3+H5+H10+H11+H14</f>
        <v>1467519.8599999999</v>
      </c>
    </row>
    <row r="19" spans="1:230" x14ac:dyDescent="0.35">
      <c r="A19" s="1"/>
      <c r="B19" s="10"/>
      <c r="C19" s="7"/>
      <c r="D19" s="11"/>
      <c r="E19" s="12"/>
      <c r="F19" s="15"/>
      <c r="H19" s="64"/>
    </row>
    <row r="20" spans="1:230" x14ac:dyDescent="0.35">
      <c r="A20" s="1"/>
      <c r="B20" s="10" t="s">
        <v>7</v>
      </c>
      <c r="C20" s="7"/>
      <c r="D20" s="11"/>
      <c r="E20" s="12"/>
      <c r="F20" s="15"/>
      <c r="H20" s="64"/>
    </row>
    <row r="21" spans="1:230" x14ac:dyDescent="0.35">
      <c r="A21" s="1"/>
      <c r="B21" s="1"/>
      <c r="C21" s="10" t="s">
        <v>8</v>
      </c>
      <c r="D21" s="11"/>
      <c r="E21" s="12"/>
      <c r="F21" s="15"/>
      <c r="H21" s="64"/>
    </row>
    <row r="22" spans="1:230" x14ac:dyDescent="0.35">
      <c r="A22" s="1"/>
      <c r="B22" s="26" t="s">
        <v>9</v>
      </c>
      <c r="C22" s="33" t="s">
        <v>10</v>
      </c>
      <c r="D22" s="11"/>
      <c r="E22" s="12"/>
      <c r="F22" s="24"/>
      <c r="H22" s="60">
        <v>673939.06</v>
      </c>
    </row>
    <row r="23" spans="1:230" x14ac:dyDescent="0.35">
      <c r="A23" s="1"/>
      <c r="B23" s="26" t="s">
        <v>11</v>
      </c>
      <c r="C23" s="33" t="s">
        <v>12</v>
      </c>
      <c r="D23" s="11"/>
      <c r="E23" s="12"/>
      <c r="F23" s="24"/>
      <c r="H23" s="60">
        <v>237134</v>
      </c>
    </row>
    <row r="24" spans="1:230" x14ac:dyDescent="0.35">
      <c r="A24" s="1"/>
      <c r="B24" s="26"/>
      <c r="C24" s="7"/>
      <c r="D24" s="11"/>
      <c r="E24" s="12"/>
      <c r="F24" s="15"/>
      <c r="H24" s="64"/>
    </row>
    <row r="25" spans="1:230" x14ac:dyDescent="0.35">
      <c r="A25" s="1"/>
      <c r="B25" s="1"/>
      <c r="C25" s="34" t="s">
        <v>13</v>
      </c>
      <c r="D25" s="31"/>
      <c r="E25" s="32"/>
      <c r="F25" s="8"/>
      <c r="H25" s="58">
        <f>SUM(H22:H24)</f>
        <v>911073.06</v>
      </c>
    </row>
    <row r="26" spans="1:230" x14ac:dyDescent="0.35">
      <c r="A26" s="1"/>
      <c r="B26" s="1"/>
      <c r="C26" s="7"/>
      <c r="D26" s="11"/>
      <c r="E26" s="12"/>
      <c r="F26" s="15"/>
      <c r="H26" s="64"/>
    </row>
    <row r="27" spans="1:230" x14ac:dyDescent="0.35">
      <c r="A27" s="1"/>
      <c r="B27" s="1"/>
      <c r="C27" s="10" t="s">
        <v>14</v>
      </c>
      <c r="D27" s="11"/>
      <c r="E27" s="12"/>
      <c r="F27" s="15"/>
      <c r="H27" s="64"/>
    </row>
    <row r="28" spans="1:230" x14ac:dyDescent="0.35">
      <c r="A28" s="1"/>
      <c r="B28" s="26" t="s">
        <v>15</v>
      </c>
      <c r="C28" s="33" t="s">
        <v>16</v>
      </c>
      <c r="D28" s="31"/>
      <c r="E28" s="35"/>
      <c r="F28" s="24"/>
      <c r="H28" s="60">
        <v>49000</v>
      </c>
    </row>
    <row r="29" spans="1:230" x14ac:dyDescent="0.35">
      <c r="A29" s="1"/>
      <c r="B29" s="36">
        <v>3331000</v>
      </c>
      <c r="C29" s="33" t="s">
        <v>17</v>
      </c>
      <c r="D29" s="31"/>
      <c r="E29" s="35"/>
      <c r="F29" s="24"/>
      <c r="H29" s="59">
        <v>5000</v>
      </c>
    </row>
    <row r="30" spans="1:230" x14ac:dyDescent="0.35">
      <c r="A30" s="37"/>
      <c r="B30" s="38" t="s">
        <v>18</v>
      </c>
      <c r="C30" s="33" t="s">
        <v>19</v>
      </c>
      <c r="D30" s="39"/>
      <c r="E30" s="35"/>
      <c r="F30" s="24"/>
      <c r="G30" s="37"/>
      <c r="H30" s="59">
        <v>6000</v>
      </c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</row>
    <row r="31" spans="1:230" x14ac:dyDescent="0.35">
      <c r="B31" s="40" t="s">
        <v>20</v>
      </c>
      <c r="C31" s="41" t="s">
        <v>21</v>
      </c>
      <c r="D31" s="42"/>
      <c r="E31" s="43"/>
      <c r="F31" s="24"/>
      <c r="H31" s="59">
        <v>0</v>
      </c>
    </row>
    <row r="32" spans="1:230" x14ac:dyDescent="0.35">
      <c r="A32" s="1"/>
      <c r="B32" s="26" t="s">
        <v>22</v>
      </c>
      <c r="C32" s="33" t="s">
        <v>23</v>
      </c>
      <c r="D32" s="31"/>
      <c r="E32" s="35"/>
      <c r="F32" s="24"/>
      <c r="H32" s="60">
        <v>44000</v>
      </c>
    </row>
    <row r="33" spans="1:230" x14ac:dyDescent="0.35">
      <c r="A33" s="25"/>
      <c r="B33" s="38" t="s">
        <v>24</v>
      </c>
      <c r="C33" s="66" t="s">
        <v>43</v>
      </c>
      <c r="D33" s="23"/>
      <c r="E33" s="24"/>
      <c r="F33" s="24"/>
      <c r="G33" s="25"/>
      <c r="H33" s="60">
        <v>10900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</row>
    <row r="34" spans="1:230" x14ac:dyDescent="0.35">
      <c r="A34" s="1"/>
      <c r="B34" s="36" t="s">
        <v>25</v>
      </c>
      <c r="C34" s="33" t="s">
        <v>4</v>
      </c>
      <c r="D34" s="11"/>
      <c r="E34" s="12"/>
      <c r="F34" s="24"/>
      <c r="H34" s="59">
        <v>73759</v>
      </c>
    </row>
    <row r="35" spans="1:230" x14ac:dyDescent="0.35">
      <c r="A35" s="1"/>
      <c r="B35" s="36"/>
      <c r="C35" s="44"/>
      <c r="D35" s="11"/>
      <c r="E35" s="12"/>
      <c r="F35" s="15"/>
      <c r="H35" s="64"/>
    </row>
    <row r="36" spans="1:230" x14ac:dyDescent="0.35">
      <c r="A36" s="1"/>
      <c r="B36" s="1"/>
      <c r="C36" s="34" t="s">
        <v>26</v>
      </c>
      <c r="D36" s="11"/>
      <c r="E36" s="12"/>
      <c r="F36" s="8"/>
      <c r="H36" s="58">
        <f>H28+H29+H30+H31+H32+H33+H34</f>
        <v>188659</v>
      </c>
    </row>
    <row r="37" spans="1:230" x14ac:dyDescent="0.35">
      <c r="A37" s="1"/>
      <c r="B37" s="1"/>
      <c r="C37" s="7"/>
      <c r="D37" s="11"/>
      <c r="E37" s="12"/>
      <c r="F37" s="20"/>
      <c r="H37" s="64"/>
    </row>
    <row r="38" spans="1:230" x14ac:dyDescent="0.35">
      <c r="A38" s="1"/>
      <c r="B38" s="1"/>
      <c r="C38" s="10" t="s">
        <v>27</v>
      </c>
      <c r="D38" s="11"/>
      <c r="E38" s="12"/>
      <c r="F38" s="15"/>
      <c r="H38" s="64"/>
    </row>
    <row r="39" spans="1:230" x14ac:dyDescent="0.35">
      <c r="A39" s="1"/>
      <c r="B39" s="26" t="s">
        <v>28</v>
      </c>
      <c r="C39" s="33" t="s">
        <v>29</v>
      </c>
      <c r="D39" s="31"/>
      <c r="E39" s="35"/>
      <c r="F39" s="24"/>
      <c r="H39" s="60">
        <v>6000</v>
      </c>
    </row>
    <row r="40" spans="1:230" x14ac:dyDescent="0.35">
      <c r="A40" s="1"/>
      <c r="B40" s="1"/>
      <c r="C40" s="34" t="s">
        <v>30</v>
      </c>
      <c r="D40" s="31"/>
      <c r="E40" s="32"/>
      <c r="F40" s="8"/>
      <c r="H40" s="59">
        <v>6000</v>
      </c>
    </row>
    <row r="41" spans="1:230" x14ac:dyDescent="0.35">
      <c r="A41" s="1"/>
      <c r="B41" s="1"/>
      <c r="C41" s="7"/>
      <c r="D41" s="11"/>
      <c r="E41" s="12"/>
      <c r="F41" s="15"/>
      <c r="H41" s="59"/>
    </row>
    <row r="42" spans="1:230" x14ac:dyDescent="0.35">
      <c r="A42" s="1"/>
      <c r="B42" s="1"/>
      <c r="C42" s="10" t="s">
        <v>31</v>
      </c>
      <c r="D42" s="11"/>
      <c r="E42" s="12"/>
      <c r="F42" s="15"/>
      <c r="H42" s="64"/>
    </row>
    <row r="43" spans="1:230" x14ac:dyDescent="0.35">
      <c r="A43" s="25"/>
      <c r="B43" s="6" t="s">
        <v>32</v>
      </c>
      <c r="C43" s="33" t="s">
        <v>29</v>
      </c>
      <c r="D43" s="45"/>
      <c r="E43" s="43"/>
      <c r="F43" s="24"/>
      <c r="G43" s="25"/>
      <c r="H43" s="60">
        <v>6800</v>
      </c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</row>
    <row r="44" spans="1:230" x14ac:dyDescent="0.35">
      <c r="A44" s="1"/>
      <c r="B44" s="1"/>
      <c r="C44" s="34" t="s">
        <v>33</v>
      </c>
      <c r="D44" s="31"/>
      <c r="E44" s="32"/>
      <c r="F44" s="8"/>
      <c r="H44" s="59">
        <v>6800</v>
      </c>
    </row>
    <row r="45" spans="1:230" x14ac:dyDescent="0.35">
      <c r="A45" s="1"/>
      <c r="B45" s="1"/>
      <c r="C45" s="7" t="s">
        <v>34</v>
      </c>
      <c r="D45" s="11"/>
      <c r="E45" s="12"/>
      <c r="F45" s="8"/>
      <c r="H45" s="64"/>
    </row>
    <row r="46" spans="1:230" x14ac:dyDescent="0.35">
      <c r="A46" s="1"/>
      <c r="B46" s="1"/>
      <c r="C46" s="7"/>
      <c r="D46" s="11"/>
      <c r="E46" s="12"/>
      <c r="F46" s="15"/>
      <c r="H46" s="64"/>
    </row>
    <row r="47" spans="1:230" x14ac:dyDescent="0.35">
      <c r="A47" s="1"/>
      <c r="B47" s="46" t="s">
        <v>35</v>
      </c>
      <c r="D47" s="31"/>
      <c r="E47" s="32"/>
      <c r="F47" s="32"/>
      <c r="H47" s="58">
        <f>H25+H36+H44+H40</f>
        <v>1112532.06</v>
      </c>
    </row>
    <row r="48" spans="1:230" x14ac:dyDescent="0.35">
      <c r="A48" s="1"/>
      <c r="B48" s="1"/>
      <c r="C48" s="48"/>
      <c r="D48" s="31"/>
      <c r="E48" s="32"/>
      <c r="F48" s="49"/>
      <c r="H48" s="64"/>
    </row>
    <row r="49" spans="1:8" x14ac:dyDescent="0.35">
      <c r="A49" s="1"/>
      <c r="B49" s="1"/>
      <c r="C49" s="33" t="s">
        <v>42</v>
      </c>
      <c r="D49" s="31"/>
      <c r="E49" s="35"/>
      <c r="F49" s="35"/>
      <c r="H49" s="60">
        <v>277135.95</v>
      </c>
    </row>
    <row r="50" spans="1:8" x14ac:dyDescent="0.35">
      <c r="A50" s="1"/>
      <c r="B50" s="1"/>
      <c r="C50" s="33" t="s">
        <v>36</v>
      </c>
      <c r="D50" s="31"/>
      <c r="E50" s="32"/>
      <c r="F50" s="35"/>
      <c r="H50" s="60">
        <v>35000</v>
      </c>
    </row>
    <row r="51" spans="1:8" x14ac:dyDescent="0.35">
      <c r="A51" s="1"/>
      <c r="B51" s="46" t="s">
        <v>37</v>
      </c>
      <c r="D51" s="31"/>
      <c r="E51" s="32"/>
      <c r="F51" s="32"/>
      <c r="H51" s="58">
        <f>H49+H50</f>
        <v>312135.95</v>
      </c>
    </row>
    <row r="52" spans="1:8" x14ac:dyDescent="0.35">
      <c r="A52" s="1"/>
      <c r="B52" s="1"/>
      <c r="C52" s="48"/>
      <c r="D52" s="31"/>
      <c r="E52" s="32"/>
      <c r="F52" s="49"/>
      <c r="H52" s="64"/>
    </row>
    <row r="53" spans="1:8" x14ac:dyDescent="0.35">
      <c r="A53" s="1"/>
      <c r="B53" s="46" t="s">
        <v>38</v>
      </c>
      <c r="D53" s="31"/>
      <c r="E53" s="32"/>
      <c r="F53" s="49"/>
      <c r="H53" s="58">
        <f>H47+H51</f>
        <v>1424668.01</v>
      </c>
    </row>
    <row r="54" spans="1:8" x14ac:dyDescent="0.35">
      <c r="A54" s="1"/>
      <c r="B54" s="1"/>
      <c r="C54" s="48"/>
      <c r="D54" s="31"/>
      <c r="E54" s="32"/>
      <c r="F54" s="49"/>
      <c r="H54" s="64"/>
    </row>
    <row r="55" spans="1:8" x14ac:dyDescent="0.35">
      <c r="A55" s="1"/>
      <c r="B55" s="1"/>
      <c r="C55" s="33" t="s">
        <v>39</v>
      </c>
      <c r="D55" s="31"/>
      <c r="E55" s="35"/>
      <c r="F55" s="35"/>
      <c r="H55" s="60">
        <f>+H18-H53</f>
        <v>42851.84999999986</v>
      </c>
    </row>
    <row r="56" spans="1:8" x14ac:dyDescent="0.35">
      <c r="A56" s="1"/>
      <c r="B56" s="1"/>
      <c r="C56" s="10"/>
      <c r="D56" s="31"/>
      <c r="E56" s="32"/>
      <c r="F56" s="15"/>
      <c r="H56" s="64"/>
    </row>
    <row r="57" spans="1:8" x14ac:dyDescent="0.35">
      <c r="A57" s="1"/>
      <c r="B57" s="21" t="s">
        <v>40</v>
      </c>
      <c r="D57" s="32"/>
      <c r="E57" s="32"/>
      <c r="F57" s="8"/>
      <c r="H57" s="58">
        <f>+H55+H51</f>
        <v>354987.79999999987</v>
      </c>
    </row>
    <row r="58" spans="1:8" x14ac:dyDescent="0.35">
      <c r="A58" s="1"/>
      <c r="B58" s="21"/>
      <c r="D58" s="32"/>
      <c r="E58" s="32"/>
      <c r="F58" s="13"/>
    </row>
    <row r="59" spans="1:8" x14ac:dyDescent="0.35">
      <c r="A59" s="1"/>
      <c r="B59" s="38"/>
      <c r="C59" s="48"/>
      <c r="D59" s="32"/>
      <c r="E59" s="32"/>
    </row>
    <row r="60" spans="1:8" x14ac:dyDescent="0.35">
      <c r="A60" s="1"/>
      <c r="G60" s="51"/>
    </row>
    <row r="61" spans="1:8" x14ac:dyDescent="0.35">
      <c r="A61" s="52"/>
      <c r="E61" s="6"/>
    </row>
    <row r="62" spans="1:8" x14ac:dyDescent="0.35">
      <c r="A62" s="52"/>
      <c r="B62" s="1"/>
      <c r="C62" s="7"/>
      <c r="E62" s="6"/>
    </row>
    <row r="63" spans="1:8" x14ac:dyDescent="0.35">
      <c r="A63" s="52"/>
      <c r="B63" s="1"/>
      <c r="C63" s="7"/>
      <c r="E63" s="6"/>
      <c r="F63" s="6"/>
    </row>
    <row r="64" spans="1:8" x14ac:dyDescent="0.35">
      <c r="A64" s="53"/>
      <c r="B64" s="1"/>
      <c r="C64" s="7"/>
      <c r="E64" s="6"/>
      <c r="F64" s="6"/>
    </row>
    <row r="65" spans="1:6" x14ac:dyDescent="0.35">
      <c r="A65" s="54"/>
      <c r="E65" s="6"/>
      <c r="F65" s="6"/>
    </row>
    <row r="66" spans="1:6" x14ac:dyDescent="0.35">
      <c r="A66" s="53"/>
      <c r="E66" s="6"/>
      <c r="F66" s="6"/>
    </row>
    <row r="67" spans="1:6" x14ac:dyDescent="0.35">
      <c r="A67" s="55"/>
      <c r="E67" s="6"/>
      <c r="F67" s="6"/>
    </row>
    <row r="68" spans="1:6" x14ac:dyDescent="0.35">
      <c r="A68" s="53"/>
      <c r="E68" s="6"/>
      <c r="F68" s="6"/>
    </row>
    <row r="69" spans="1:6" x14ac:dyDescent="0.35">
      <c r="A69" s="54"/>
      <c r="E69" s="6"/>
      <c r="F69" s="6"/>
    </row>
    <row r="70" spans="1:6" x14ac:dyDescent="0.35">
      <c r="A70" s="53"/>
      <c r="E70" s="6"/>
      <c r="F70" s="6"/>
    </row>
    <row r="71" spans="1:6" x14ac:dyDescent="0.35">
      <c r="A71" s="53"/>
      <c r="E71" s="6"/>
      <c r="F71" s="6"/>
    </row>
    <row r="72" spans="1:6" x14ac:dyDescent="0.35">
      <c r="A72" s="54"/>
      <c r="E72" s="6"/>
      <c r="F72" s="6"/>
    </row>
    <row r="73" spans="1:6" x14ac:dyDescent="0.35">
      <c r="A73" s="53"/>
      <c r="E73" s="6"/>
      <c r="F73" s="6"/>
    </row>
    <row r="74" spans="1:6" x14ac:dyDescent="0.35">
      <c r="A74" s="53"/>
      <c r="E74" s="6"/>
      <c r="F74" s="6"/>
    </row>
    <row r="75" spans="1:6" x14ac:dyDescent="0.35">
      <c r="A75" s="53"/>
      <c r="E75" s="6"/>
      <c r="F75" s="6"/>
    </row>
    <row r="76" spans="1:6" x14ac:dyDescent="0.35">
      <c r="A76" s="54"/>
      <c r="E76" s="6"/>
      <c r="F76" s="6"/>
    </row>
    <row r="77" spans="1:6" x14ac:dyDescent="0.35">
      <c r="A77" s="53"/>
      <c r="E77" s="6"/>
      <c r="F77" s="6"/>
    </row>
    <row r="78" spans="1:6" x14ac:dyDescent="0.35">
      <c r="A78" s="53"/>
      <c r="E78" s="6"/>
      <c r="F78" s="6"/>
    </row>
    <row r="79" spans="1:6" ht="12.5" x14ac:dyDescent="0.25">
      <c r="A79" s="54"/>
      <c r="C79" s="6"/>
      <c r="E79" s="6"/>
      <c r="F79" s="6"/>
    </row>
    <row r="80" spans="1:6" ht="12.5" x14ac:dyDescent="0.25">
      <c r="A80" s="56"/>
      <c r="C80" s="6"/>
      <c r="E80" s="6"/>
      <c r="F80" s="6"/>
    </row>
    <row r="81" spans="1:6" ht="12.5" x14ac:dyDescent="0.25">
      <c r="A81" s="54"/>
      <c r="C81" s="6"/>
      <c r="E81" s="6"/>
      <c r="F81" s="6"/>
    </row>
    <row r="82" spans="1:6" ht="12.5" x14ac:dyDescent="0.25">
      <c r="A82" s="53"/>
      <c r="C82" s="6"/>
      <c r="E82" s="6"/>
      <c r="F82" s="6"/>
    </row>
    <row r="83" spans="1:6" ht="12.5" x14ac:dyDescent="0.25">
      <c r="A83" s="53"/>
      <c r="C83" s="6"/>
      <c r="E83" s="6"/>
      <c r="F83" s="6"/>
    </row>
    <row r="84" spans="1:6" ht="12.5" x14ac:dyDescent="0.25">
      <c r="A84" s="54"/>
      <c r="C84" s="6"/>
      <c r="E84" s="6"/>
      <c r="F84" s="6"/>
    </row>
    <row r="85" spans="1:6" ht="12.5" x14ac:dyDescent="0.25">
      <c r="A85" s="56"/>
      <c r="C85" s="6"/>
      <c r="E85" s="6"/>
      <c r="F85" s="6"/>
    </row>
    <row r="86" spans="1:6" ht="12.5" x14ac:dyDescent="0.25">
      <c r="A86" s="54"/>
      <c r="C86" s="6"/>
      <c r="E86" s="6"/>
      <c r="F86" s="6"/>
    </row>
    <row r="87" spans="1:6" ht="12.5" x14ac:dyDescent="0.25">
      <c r="A87" s="53"/>
      <c r="C87" s="6"/>
      <c r="E87" s="6"/>
      <c r="F87" s="6"/>
    </row>
    <row r="88" spans="1:6" ht="12.5" x14ac:dyDescent="0.25">
      <c r="A88" s="53"/>
      <c r="C88" s="6"/>
      <c r="E88" s="6"/>
      <c r="F88" s="6"/>
    </row>
    <row r="89" spans="1:6" ht="12.5" x14ac:dyDescent="0.25">
      <c r="A89" s="54"/>
      <c r="C89" s="6"/>
      <c r="E89" s="6"/>
      <c r="F89" s="6"/>
    </row>
    <row r="90" spans="1:6" ht="12.5" x14ac:dyDescent="0.25">
      <c r="A90" s="54"/>
      <c r="C90" s="6"/>
      <c r="E90" s="6"/>
      <c r="F90" s="6"/>
    </row>
    <row r="91" spans="1:6" ht="12.5" x14ac:dyDescent="0.25">
      <c r="A91" s="53"/>
      <c r="C91" s="6"/>
      <c r="E91" s="6"/>
      <c r="F91" s="6"/>
    </row>
    <row r="92" spans="1:6" ht="12.5" x14ac:dyDescent="0.25">
      <c r="A92" s="54"/>
      <c r="C92" s="6"/>
      <c r="E92" s="6"/>
      <c r="F92" s="6"/>
    </row>
    <row r="93" spans="1:6" ht="12.5" x14ac:dyDescent="0.25">
      <c r="A93" s="53"/>
      <c r="C93" s="6"/>
      <c r="F93" s="6"/>
    </row>
    <row r="94" spans="1:6" x14ac:dyDescent="0.35">
      <c r="A94" s="57"/>
      <c r="C94" s="6"/>
      <c r="F94" s="6"/>
    </row>
  </sheetData>
  <pageMargins left="6.9444444444444447E-4" right="0.7" top="0.75" bottom="0.75" header="0.3" footer="0.3"/>
  <pageSetup scale="71" orientation="portrait" r:id="rId1"/>
  <headerFooter>
    <oddHeader xml:space="preserve">&amp;C&amp;"-,Bold"&amp;16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1b4cd0-1965-4d6c-a097-ce6f3eb84b43" xsi:nil="true"/>
    <lcf76f155ced4ddcb4097134ff3c332f xmlns="ee68fc90-26ac-4175-962b-0c1b88e2f5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69B1983034249A4DD9E7F87A0D423" ma:contentTypeVersion="18" ma:contentTypeDescription="Create a new document." ma:contentTypeScope="" ma:versionID="e2472b414267d092ea37a879e2611a1a">
  <xsd:schema xmlns:xsd="http://www.w3.org/2001/XMLSchema" xmlns:xs="http://www.w3.org/2001/XMLSchema" xmlns:p="http://schemas.microsoft.com/office/2006/metadata/properties" xmlns:ns2="ee68fc90-26ac-4175-962b-0c1b88e2f5ba" xmlns:ns3="b11b4cd0-1965-4d6c-a097-ce6f3eb84b43" targetNamespace="http://schemas.microsoft.com/office/2006/metadata/properties" ma:root="true" ma:fieldsID="afb527b48cacecdfd077c1aa4f3de1be" ns2:_="" ns3:_="">
    <xsd:import namespace="ee68fc90-26ac-4175-962b-0c1b88e2f5ba"/>
    <xsd:import namespace="b11b4cd0-1965-4d6c-a097-ce6f3eb84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8fc90-26ac-4175-962b-0c1b88e2f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daf164-c2c6-4866-ae05-bb76ac0d0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1b4cd0-1965-4d6c-a097-ce6f3eb84b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b1cb6ed-878f-48a4-8473-c4d347fe83d5}" ma:internalName="TaxCatchAll" ma:showField="CatchAllData" ma:web="b11b4cd0-1965-4d6c-a097-ce6f3eb84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CEAA7-A2DE-44C6-BC42-E55B69FF53CF}">
  <ds:schemaRefs>
    <ds:schemaRef ds:uri="http://schemas.microsoft.com/office/2006/metadata/properties"/>
    <ds:schemaRef ds:uri="http://schemas.microsoft.com/office/infopath/2007/PartnerControls"/>
    <ds:schemaRef ds:uri="b11b4cd0-1965-4d6c-a097-ce6f3eb84b43"/>
    <ds:schemaRef ds:uri="ee68fc90-26ac-4175-962b-0c1b88e2f5ba"/>
  </ds:schemaRefs>
</ds:datastoreItem>
</file>

<file path=customXml/itemProps2.xml><?xml version="1.0" encoding="utf-8"?>
<ds:datastoreItem xmlns:ds="http://schemas.openxmlformats.org/officeDocument/2006/customXml" ds:itemID="{25DC3CCF-12A9-4FB6-A38C-4FCDBBD5788B}"/>
</file>

<file path=customXml/itemProps3.xml><?xml version="1.0" encoding="utf-8"?>
<ds:datastoreItem xmlns:ds="http://schemas.openxmlformats.org/officeDocument/2006/customXml" ds:itemID="{017A35C1-B518-4171-9D74-98F740D42E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Sullivan</dc:creator>
  <cp:lastModifiedBy>Danielle Sullivan</cp:lastModifiedBy>
  <cp:lastPrinted>2025-12-01T17:39:35Z</cp:lastPrinted>
  <dcterms:created xsi:type="dcterms:W3CDTF">2016-08-16T16:02:40Z</dcterms:created>
  <dcterms:modified xsi:type="dcterms:W3CDTF">2025-12-01T17:40:30Z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0x01010007269B1983034249A4DD9E7F87A0D423</vt:lpwstr>
  </property>
  <property fmtid="{D5CDD505-2E9C-101B-9397-08002B2CF9AE}" pid="3" name="Order">
    <vt:r8>2087400</vt:r8>
  </property>
  <property fmtid="{D5CDD505-2E9C-101B-9397-08002B2CF9AE}" pid="4" name="MediaServiceImageTags">
    <vt:lpwstr/>
  </property>
</Properties>
</file>